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uppsalakommun1-my.sharepoint.com/personal/ingrid_holstrom_uppsala_se/Documents/Förskolan/1 jan 2025/From 2025/OMS fritidshem aug 2025/"/>
    </mc:Choice>
  </mc:AlternateContent>
  <xr:revisionPtr revIDLastSave="7" documentId="8_{86906D43-7EC2-4E78-B9B7-9CFAA9D6E125}" xr6:coauthVersionLast="47" xr6:coauthVersionMax="47" xr10:uidLastSave="{7AC80474-8E6B-41B6-AEDF-7F6856BA7160}"/>
  <bookViews>
    <workbookView xWindow="-120" yWindow="-120" windowWidth="29040" windowHeight="15720" activeTab="1" xr2:uid="{D44C7847-DDA9-4CF1-AD80-160F7C9015B5}"/>
  </bookViews>
  <sheets>
    <sheet name="Info och exempel" sheetId="2" r:id="rId1"/>
    <sheet name="Månadsblad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79" i="2" l="1"/>
  <c r="AG80" i="2" s="1" a="1"/>
  <c r="AG80" i="2" s="1"/>
  <c r="AF79" i="2"/>
  <c r="AF80" i="2" s="1" a="1"/>
  <c r="AF80" i="2" s="1"/>
  <c r="AE79" i="2"/>
  <c r="AE80" i="2" s="1" a="1"/>
  <c r="AE80" i="2" s="1"/>
  <c r="AD79" i="2"/>
  <c r="AD80" i="2" s="1" a="1"/>
  <c r="AD80" i="2" s="1"/>
  <c r="AC79" i="2"/>
  <c r="AC80" i="2" s="1" a="1"/>
  <c r="AC80" i="2" s="1"/>
  <c r="AB79" i="2"/>
  <c r="AB80" i="2" s="1" a="1"/>
  <c r="AB80" i="2" s="1"/>
  <c r="AA79" i="2"/>
  <c r="AA80" i="2" s="1" a="1"/>
  <c r="AA80" i="2" s="1"/>
  <c r="Z79" i="2"/>
  <c r="Z80" i="2" s="1" a="1"/>
  <c r="Z80" i="2" s="1"/>
  <c r="Y79" i="2"/>
  <c r="Y80" i="2" s="1" a="1"/>
  <c r="Y80" i="2" s="1"/>
  <c r="X79" i="2"/>
  <c r="X80" i="2" s="1" a="1"/>
  <c r="X80" i="2" s="1"/>
  <c r="W79" i="2"/>
  <c r="W80" i="2" s="1" a="1"/>
  <c r="W80" i="2" s="1"/>
  <c r="V79" i="2"/>
  <c r="V80" i="2" s="1" a="1"/>
  <c r="V80" i="2" s="1"/>
  <c r="U79" i="2"/>
  <c r="U80" i="2" s="1" a="1"/>
  <c r="U80" i="2" s="1"/>
  <c r="T79" i="2"/>
  <c r="T80" i="2" s="1" a="1"/>
  <c r="T80" i="2" s="1"/>
  <c r="S79" i="2"/>
  <c r="S80" i="2" s="1" a="1"/>
  <c r="S80" i="2" s="1"/>
  <c r="R79" i="2"/>
  <c r="R80" i="2" s="1" a="1"/>
  <c r="R80" i="2" s="1"/>
  <c r="Q79" i="2"/>
  <c r="Q80" i="2" s="1" a="1"/>
  <c r="Q80" i="2" s="1"/>
  <c r="P79" i="2"/>
  <c r="P80" i="2" s="1" a="1"/>
  <c r="P80" i="2" s="1"/>
  <c r="O79" i="2"/>
  <c r="O80" i="2" s="1" a="1"/>
  <c r="O80" i="2" s="1"/>
  <c r="N79" i="2"/>
  <c r="N80" i="2" s="1" a="1"/>
  <c r="N80" i="2" s="1"/>
  <c r="M79" i="2"/>
  <c r="M80" i="2" s="1" a="1"/>
  <c r="M80" i="2" s="1"/>
  <c r="L79" i="2"/>
  <c r="L80" i="2" s="1" a="1"/>
  <c r="L80" i="2" s="1"/>
  <c r="K79" i="2"/>
  <c r="K80" i="2" s="1" a="1"/>
  <c r="K80" i="2" s="1"/>
  <c r="J79" i="2"/>
  <c r="J80" i="2" s="1" a="1"/>
  <c r="J80" i="2" s="1"/>
  <c r="I79" i="2"/>
  <c r="I80" i="2" s="1" a="1"/>
  <c r="I80" i="2" s="1"/>
  <c r="H79" i="2"/>
  <c r="H80" i="2" s="1" a="1"/>
  <c r="H80" i="2" s="1"/>
  <c r="G79" i="2"/>
  <c r="G80" i="2" s="1" a="1"/>
  <c r="G80" i="2" s="1"/>
  <c r="F79" i="2"/>
  <c r="F80" i="2" s="1" a="1"/>
  <c r="F80" i="2" s="1"/>
  <c r="E79" i="2"/>
  <c r="E80" i="2" s="1" a="1"/>
  <c r="E80" i="2" s="1"/>
  <c r="D79" i="2"/>
  <c r="D80" i="2" s="1" a="1"/>
  <c r="D80" i="2" s="1"/>
  <c r="C79" i="2"/>
  <c r="C80" i="2" s="1" a="1"/>
  <c r="C80" i="2" s="1"/>
  <c r="AG47" i="2"/>
  <c r="AG48" i="2" s="1" a="1"/>
  <c r="AG48" i="2" s="1"/>
  <c r="AF47" i="2"/>
  <c r="AF48" i="2" s="1" a="1"/>
  <c r="AF48" i="2" s="1"/>
  <c r="AE47" i="2"/>
  <c r="AE48" i="2" s="1" a="1"/>
  <c r="AE48" i="2" s="1"/>
  <c r="AD47" i="2"/>
  <c r="AD48" i="2" s="1" a="1"/>
  <c r="AD48" i="2" s="1"/>
  <c r="AC47" i="2"/>
  <c r="AC48" i="2" s="1" a="1"/>
  <c r="AC48" i="2" s="1"/>
  <c r="AB47" i="2"/>
  <c r="AB48" i="2" s="1" a="1"/>
  <c r="AB48" i="2" s="1"/>
  <c r="AA47" i="2"/>
  <c r="AA48" i="2" s="1" a="1"/>
  <c r="AA48" i="2" s="1"/>
  <c r="Z47" i="2"/>
  <c r="Z48" i="2" s="1" a="1"/>
  <c r="Z48" i="2" s="1"/>
  <c r="Y47" i="2"/>
  <c r="Y48" i="2" s="1" a="1"/>
  <c r="Y48" i="2" s="1"/>
  <c r="X47" i="2"/>
  <c r="X48" i="2" s="1" a="1"/>
  <c r="X48" i="2" s="1"/>
  <c r="W47" i="2"/>
  <c r="W48" i="2" s="1" a="1"/>
  <c r="W48" i="2" s="1"/>
  <c r="V47" i="2"/>
  <c r="V48" i="2" s="1" a="1"/>
  <c r="V48" i="2" s="1"/>
  <c r="U47" i="2"/>
  <c r="U48" i="2" s="1" a="1"/>
  <c r="U48" i="2" s="1"/>
  <c r="T47" i="2"/>
  <c r="T48" i="2" s="1" a="1"/>
  <c r="T48" i="2" s="1"/>
  <c r="S47" i="2"/>
  <c r="S48" i="2" s="1" a="1"/>
  <c r="S48" i="2" s="1"/>
  <c r="R47" i="2"/>
  <c r="R48" i="2" s="1" a="1"/>
  <c r="R48" i="2" s="1"/>
  <c r="Q47" i="2"/>
  <c r="Q48" i="2" s="1" a="1"/>
  <c r="Q48" i="2" s="1"/>
  <c r="P47" i="2"/>
  <c r="P48" i="2" s="1" a="1"/>
  <c r="P48" i="2" s="1"/>
  <c r="O47" i="2"/>
  <c r="O48" i="2" s="1" a="1"/>
  <c r="O48" i="2" s="1"/>
  <c r="N47" i="2"/>
  <c r="N48" i="2" s="1" a="1"/>
  <c r="N48" i="2" s="1"/>
  <c r="M47" i="2"/>
  <c r="M48" i="2" s="1" a="1"/>
  <c r="M48" i="2" s="1"/>
  <c r="L47" i="2"/>
  <c r="L48" i="2" s="1" a="1"/>
  <c r="L48" i="2" s="1"/>
  <c r="K47" i="2"/>
  <c r="K48" i="2" s="1" a="1"/>
  <c r="K48" i="2" s="1"/>
  <c r="J47" i="2"/>
  <c r="J48" i="2" s="1" a="1"/>
  <c r="J48" i="2" s="1"/>
  <c r="I47" i="2"/>
  <c r="I48" i="2" s="1" a="1"/>
  <c r="I48" i="2" s="1"/>
  <c r="H47" i="2"/>
  <c r="H48" i="2" s="1" a="1"/>
  <c r="H48" i="2" s="1"/>
  <c r="G47" i="2"/>
  <c r="G48" i="2" s="1" a="1"/>
  <c r="G48" i="2" s="1"/>
  <c r="F47" i="2"/>
  <c r="F48" i="2" s="1" a="1"/>
  <c r="F48" i="2" s="1"/>
  <c r="E47" i="2"/>
  <c r="E48" i="2" s="1" a="1"/>
  <c r="E48" i="2" s="1"/>
  <c r="D47" i="2"/>
  <c r="D48" i="2" s="1" a="1"/>
  <c r="D48" i="2" s="1"/>
  <c r="C47" i="2"/>
  <c r="C48" i="2" s="1" a="1"/>
  <c r="C48" i="2" s="1"/>
  <c r="AG65" i="1"/>
  <c r="AG66" i="1" s="1" a="1"/>
  <c r="AG66" i="1" s="1"/>
  <c r="AF65" i="1"/>
  <c r="AF66" i="1" s="1" a="1"/>
  <c r="AF66" i="1" s="1"/>
  <c r="AE65" i="1"/>
  <c r="AE66" i="1" s="1" a="1"/>
  <c r="AE66" i="1" s="1"/>
  <c r="AD65" i="1"/>
  <c r="AD66" i="1" s="1" a="1"/>
  <c r="AD66" i="1" s="1"/>
  <c r="AC65" i="1"/>
  <c r="AC66" i="1" s="1" a="1"/>
  <c r="AC66" i="1" s="1"/>
  <c r="AB65" i="1"/>
  <c r="AB66" i="1" s="1" a="1"/>
  <c r="AB66" i="1" s="1"/>
  <c r="AA65" i="1"/>
  <c r="AA66" i="1" s="1" a="1"/>
  <c r="AA66" i="1" s="1"/>
  <c r="Z65" i="1"/>
  <c r="Z66" i="1" s="1" a="1"/>
  <c r="Z66" i="1" s="1"/>
  <c r="Y65" i="1"/>
  <c r="Y66" i="1" s="1" a="1"/>
  <c r="Y66" i="1" s="1"/>
  <c r="X65" i="1"/>
  <c r="X66" i="1" s="1" a="1"/>
  <c r="X66" i="1" s="1"/>
  <c r="W65" i="1"/>
  <c r="W66" i="1" s="1" a="1"/>
  <c r="W66" i="1" s="1"/>
  <c r="V65" i="1"/>
  <c r="V66" i="1" s="1" a="1"/>
  <c r="V66" i="1" s="1"/>
  <c r="U65" i="1"/>
  <c r="U66" i="1" s="1" a="1"/>
  <c r="U66" i="1" s="1"/>
  <c r="T65" i="1"/>
  <c r="T66" i="1" s="1" a="1"/>
  <c r="T66" i="1" s="1"/>
  <c r="S65" i="1"/>
  <c r="S66" i="1" s="1" a="1"/>
  <c r="S66" i="1" s="1"/>
  <c r="R65" i="1"/>
  <c r="R66" i="1" s="1" a="1"/>
  <c r="R66" i="1" s="1"/>
  <c r="Q65" i="1"/>
  <c r="Q66" i="1" s="1" a="1"/>
  <c r="Q66" i="1" s="1"/>
  <c r="P65" i="1"/>
  <c r="P66" i="1" s="1" a="1"/>
  <c r="P66" i="1" s="1"/>
  <c r="O65" i="1"/>
  <c r="O66" i="1" s="1" a="1"/>
  <c r="O66" i="1" s="1"/>
  <c r="N65" i="1"/>
  <c r="N66" i="1" s="1" a="1"/>
  <c r="N66" i="1" s="1"/>
  <c r="M65" i="1"/>
  <c r="M66" i="1" s="1" a="1"/>
  <c r="M66" i="1" s="1"/>
  <c r="L65" i="1"/>
  <c r="L66" i="1" s="1" a="1"/>
  <c r="L66" i="1" s="1"/>
  <c r="K65" i="1"/>
  <c r="K66" i="1" s="1" a="1"/>
  <c r="K66" i="1" s="1"/>
  <c r="J65" i="1"/>
  <c r="J66" i="1" s="1" a="1"/>
  <c r="J66" i="1" s="1"/>
  <c r="I65" i="1"/>
  <c r="I66" i="1" s="1" a="1"/>
  <c r="I66" i="1" s="1"/>
  <c r="H65" i="1"/>
  <c r="H66" i="1" s="1" a="1"/>
  <c r="H66" i="1" s="1"/>
  <c r="G65" i="1"/>
  <c r="G66" i="1" s="1" a="1"/>
  <c r="G66" i="1" s="1"/>
  <c r="F65" i="1"/>
  <c r="F66" i="1" s="1" a="1"/>
  <c r="F66" i="1" s="1"/>
  <c r="E65" i="1"/>
  <c r="E66" i="1" s="1" a="1"/>
  <c r="E66" i="1" s="1"/>
  <c r="D65" i="1"/>
  <c r="D66" i="1" s="1" a="1"/>
  <c r="D66" i="1" s="1"/>
  <c r="C65" i="1"/>
  <c r="C66" i="1" s="1" a="1"/>
  <c r="C66" i="1" s="1"/>
  <c r="C34" i="1"/>
  <c r="C35" i="1" s="1" a="1"/>
  <c r="C35" i="1" s="1"/>
  <c r="D34" i="1"/>
  <c r="D35" i="1" s="1" a="1"/>
  <c r="D35" i="1" s="1"/>
  <c r="E34" i="1"/>
  <c r="E35" i="1" s="1" a="1"/>
  <c r="E35" i="1" s="1"/>
  <c r="F34" i="1"/>
  <c r="F35" i="1" s="1" a="1"/>
  <c r="F35" i="1" s="1"/>
  <c r="G34" i="1"/>
  <c r="G35" i="1" s="1" a="1"/>
  <c r="G35" i="1" s="1"/>
  <c r="H34" i="1"/>
  <c r="H35" i="1" s="1" a="1"/>
  <c r="H35" i="1" s="1"/>
  <c r="I34" i="1"/>
  <c r="I35" i="1" s="1" a="1"/>
  <c r="I35" i="1" s="1"/>
  <c r="J34" i="1"/>
  <c r="J35" i="1" s="1" a="1"/>
  <c r="J35" i="1" s="1"/>
  <c r="K34" i="1"/>
  <c r="K35" i="1" s="1" a="1"/>
  <c r="K35" i="1" s="1"/>
  <c r="L34" i="1"/>
  <c r="L35" i="1" s="1" a="1"/>
  <c r="L35" i="1" s="1"/>
  <c r="M34" i="1"/>
  <c r="M35" i="1" s="1" a="1"/>
  <c r="M35" i="1" s="1"/>
  <c r="N34" i="1"/>
  <c r="N35" i="1" s="1" a="1"/>
  <c r="N35" i="1" s="1"/>
  <c r="O34" i="1"/>
  <c r="O35" i="1" s="1" a="1"/>
  <c r="O35" i="1" s="1"/>
  <c r="P34" i="1"/>
  <c r="P35" i="1" s="1" a="1"/>
  <c r="P35" i="1" s="1"/>
  <c r="Q34" i="1"/>
  <c r="Q35" i="1" s="1" a="1"/>
  <c r="Q35" i="1" s="1"/>
  <c r="R34" i="1"/>
  <c r="R35" i="1" s="1" a="1"/>
  <c r="R35" i="1" s="1"/>
  <c r="S34" i="1"/>
  <c r="S35" i="1" s="1" a="1"/>
  <c r="S35" i="1" s="1"/>
  <c r="T34" i="1"/>
  <c r="T35" i="1" s="1" a="1"/>
  <c r="T35" i="1" s="1"/>
  <c r="U34" i="1"/>
  <c r="U35" i="1" s="1" a="1"/>
  <c r="U35" i="1" s="1"/>
  <c r="V34" i="1"/>
  <c r="V35" i="1" s="1" a="1"/>
  <c r="V35" i="1" s="1"/>
  <c r="W34" i="1"/>
  <c r="W35" i="1" s="1" a="1"/>
  <c r="W35" i="1" s="1"/>
  <c r="X34" i="1"/>
  <c r="X35" i="1" s="1" a="1"/>
  <c r="X35" i="1" s="1"/>
  <c r="Y34" i="1"/>
  <c r="Y35" i="1" s="1" a="1"/>
  <c r="Y35" i="1" s="1"/>
  <c r="Z34" i="1"/>
  <c r="Z35" i="1" s="1" a="1"/>
  <c r="Z35" i="1" s="1"/>
  <c r="AA34" i="1"/>
  <c r="AA35" i="1" s="1" a="1"/>
  <c r="AA35" i="1" s="1"/>
  <c r="AB34" i="1"/>
  <c r="AB35" i="1" s="1" a="1"/>
  <c r="AB35" i="1" s="1"/>
  <c r="AC34" i="1"/>
  <c r="AC35" i="1" s="1" a="1"/>
  <c r="AC35" i="1" s="1"/>
  <c r="AD34" i="1"/>
  <c r="AD35" i="1" s="1" a="1"/>
  <c r="AD35" i="1" s="1"/>
  <c r="AE34" i="1"/>
  <c r="AE35" i="1" s="1" a="1"/>
  <c r="AE35" i="1" s="1"/>
  <c r="AF34" i="1"/>
  <c r="AF35" i="1" s="1" a="1"/>
  <c r="AF35" i="1" s="1"/>
  <c r="AG34" i="1"/>
  <c r="AG35" i="1" s="1" a="1"/>
  <c r="AG35" i="1" s="1"/>
  <c r="AH66" i="1" l="1"/>
  <c r="AH35" i="1"/>
  <c r="AH80" i="2"/>
  <c r="AH48" i="2"/>
  <c r="AH68" i="1" l="1"/>
  <c r="AH8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<sst xmlns="http://schemas.openxmlformats.org/spreadsheetml/2006/main" count="53" uniqueCount="35">
  <si>
    <t>Månad</t>
  </si>
  <si>
    <t>Namn</t>
  </si>
  <si>
    <t>OMS-tid= 06.00 - 06.30 samt 18.30 - 19.00</t>
  </si>
  <si>
    <t>Rapportera in löpande direkt efter avslutad månad.</t>
  </si>
  <si>
    <t xml:space="preserve">Ersättning betalas ut via IST. </t>
  </si>
  <si>
    <t>Exempel</t>
  </si>
  <si>
    <t>OMS-tid mellan 06.00-06.30</t>
  </si>
  <si>
    <t>OMS-tid mellan 18.30-19.00</t>
  </si>
  <si>
    <t>Kronor per timme</t>
  </si>
  <si>
    <t xml:space="preserve">Ersättning </t>
  </si>
  <si>
    <t>1 till och med 5 barn</t>
  </si>
  <si>
    <t>6 till och med 10 barn</t>
  </si>
  <si>
    <t>11 till och med 15 barn</t>
  </si>
  <si>
    <t xml:space="preserve">16 till och med 20 barn </t>
  </si>
  <si>
    <t xml:space="preserve">21 till och med 25 barn </t>
  </si>
  <si>
    <t xml:space="preserve">Ersättning 2025 </t>
  </si>
  <si>
    <t>Obekväm omsorg 2025</t>
  </si>
  <si>
    <t>NN</t>
  </si>
  <si>
    <t>PT</t>
  </si>
  <si>
    <t>OG</t>
  </si>
  <si>
    <t>VT</t>
  </si>
  <si>
    <t xml:space="preserve">Ersättning: </t>
  </si>
  <si>
    <t>Totalt</t>
  </si>
  <si>
    <t>Summa</t>
  </si>
  <si>
    <t>ersattningar.forskolaskola@uppsala.se</t>
  </si>
  <si>
    <t>Maila till:</t>
  </si>
  <si>
    <t xml:space="preserve">Ifylld mall sparas ner och mailas till: </t>
  </si>
  <si>
    <t xml:space="preserve">Namn på grundskola/fritidshem </t>
  </si>
  <si>
    <t>Sätt en 1 under datumet när eleven var närvarande under angiven tid</t>
  </si>
  <si>
    <t>Antal elever per datum:</t>
  </si>
  <si>
    <t>Födelsenummer ÅÅÅÅ-MM-DD</t>
  </si>
  <si>
    <t>Fyll i grundskolans/fritidshemmets namn, månad, elevens  namn och födelsenummer samt mellan vilka tider eleven vistats på skolan/fritidshemmet under OMS-tiden</t>
  </si>
  <si>
    <t xml:space="preserve">Blanketten fylls i för elever som har ett giltigt beslut. </t>
  </si>
  <si>
    <t>Sätt en 1 under datumet när elever var närvarande under angiven tid</t>
  </si>
  <si>
    <t xml:space="preserve">Antal elever per datum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</si>
</sst>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D]mmmm;@"/>
  </numFmts>
  <fonts count="18" x14ac:knownFonts="1">
    <font>
      <sz val="11"/>
      <color theme="1"/>
      <name val="Source Sans Pro"/>
      <family val="2"/>
      <scheme val="minor"/>
    </font>
    <font>
      <b/>
      <sz val="11"/>
      <color theme="1"/>
      <name val="Source Sans Pro"/>
      <family val="2"/>
      <scheme val="minor"/>
    </font>
    <font>
      <sz val="9"/>
      <color theme="1"/>
      <name val="Source Sans Pro"/>
      <family val="2"/>
      <scheme val="minor"/>
    </font>
    <font>
      <b/>
      <sz val="9"/>
      <color theme="0"/>
      <name val="Source Sans Pro"/>
      <family val="2"/>
      <scheme val="minor"/>
    </font>
    <font>
      <b/>
      <sz val="26"/>
      <color rgb="FF000000"/>
      <name val="Source Sans Pro"/>
      <family val="2"/>
      <scheme val="major"/>
    </font>
    <font>
      <b/>
      <sz val="19"/>
      <color rgb="FF000000"/>
      <name val="Source Sans Pro"/>
      <family val="2"/>
      <scheme val="minor"/>
    </font>
    <font>
      <b/>
      <sz val="15"/>
      <color rgb="FF000000"/>
      <name val="Source Sans Pro"/>
      <family val="2"/>
      <scheme val="minor"/>
    </font>
    <font>
      <b/>
      <sz val="11"/>
      <color rgb="FF000000"/>
      <name val="Source Sans Pro"/>
      <family val="2"/>
      <scheme val="minor"/>
    </font>
    <font>
      <i/>
      <sz val="11"/>
      <color rgb="FF000000"/>
      <name val="Source Sans Pro"/>
      <family val="2"/>
      <scheme val="minor"/>
    </font>
    <font>
      <b/>
      <sz val="10"/>
      <color theme="1"/>
      <name val="Source Sans Pro"/>
      <family val="2"/>
      <scheme val="minor"/>
    </font>
    <font>
      <sz val="10"/>
      <color theme="1"/>
      <name val="Source Sans Pro"/>
      <family val="2"/>
      <scheme val="minor"/>
    </font>
    <font>
      <b/>
      <sz val="16"/>
      <color rgb="FF000000"/>
      <name val="Source Sans Pro"/>
      <family val="2"/>
      <scheme val="major"/>
    </font>
    <font>
      <b/>
      <sz val="9"/>
      <color rgb="FFFFFFFF"/>
      <name val="Source Sans Pro"/>
      <family val="2"/>
    </font>
    <font>
      <sz val="9"/>
      <color rgb="FF000000"/>
      <name val="Source Sans Pro"/>
      <family val="2"/>
    </font>
    <font>
      <b/>
      <sz val="16"/>
      <color theme="1"/>
      <name val="Source Sans Pro"/>
      <family val="2"/>
      <scheme val="minor"/>
    </font>
    <font>
      <b/>
      <sz val="14"/>
      <color theme="1"/>
      <name val="Source Sans Pro"/>
      <family val="2"/>
      <scheme val="minor"/>
    </font>
    <font>
      <b/>
      <sz val="8"/>
      <color theme="1"/>
      <name val="Source Sans Pro"/>
      <family val="2"/>
      <scheme val="minor"/>
    </font>
    <font>
      <u/>
      <sz val="11"/>
      <color theme="10"/>
      <name val="Source Sans Pro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252E6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medium">
        <color rgb="FFA6A6A6"/>
      </bottom>
      <diagonal/>
    </border>
  </borders>
  <cellStyleXfs count="10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>
      <alignment horizontal="right"/>
    </xf>
    <xf numFmtId="0" fontId="3" fillId="2" borderId="0">
      <alignment vertical="center"/>
    </xf>
    <xf numFmtId="0" fontId="17" fillId="0" borderId="0" applyNumberFormat="0" applyFill="0" applyBorder="0" applyAlignment="0" applyProtection="0"/>
  </cellStyleXfs>
  <cellXfs count="42">
    <xf numFmtId="0" fontId="0" fillId="0" borderId="0" xfId="0"/>
    <xf numFmtId="0" fontId="10" fillId="0" borderId="4" xfId="0" applyFont="1" applyBorder="1" applyProtection="1">
      <protection locked="0"/>
    </xf>
    <xf numFmtId="0" fontId="10" fillId="0" borderId="4" xfId="0" applyFont="1" applyBorder="1" applyAlignment="1" applyProtection="1">
      <alignment horizontal="center"/>
      <protection locked="0"/>
    </xf>
    <xf numFmtId="14" fontId="10" fillId="0" borderId="4" xfId="0" applyNumberFormat="1" applyFont="1" applyBorder="1" applyAlignment="1" applyProtection="1">
      <alignment horizontal="center"/>
      <protection locked="0"/>
    </xf>
    <xf numFmtId="0" fontId="4" fillId="0" borderId="0" xfId="1" applyProtection="1"/>
    <xf numFmtId="0" fontId="11" fillId="0" borderId="0" xfId="1" applyFont="1" applyProtection="1"/>
    <xf numFmtId="0" fontId="0" fillId="3" borderId="0" xfId="0" applyFill="1"/>
    <xf numFmtId="0" fontId="12" fillId="4" borderId="9" xfId="0" applyFont="1" applyFill="1" applyBorder="1" applyAlignment="1">
      <alignment vertical="center"/>
    </xf>
    <xf numFmtId="0" fontId="12" fillId="4" borderId="9" xfId="0" applyFont="1" applyFill="1" applyBorder="1" applyAlignment="1">
      <alignment horizontal="right" vertical="center"/>
    </xf>
    <xf numFmtId="0" fontId="13" fillId="0" borderId="9" xfId="0" applyFont="1" applyBorder="1" applyAlignment="1">
      <alignment vertical="center"/>
    </xf>
    <xf numFmtId="0" fontId="13" fillId="5" borderId="9" xfId="0" applyFont="1" applyFill="1" applyBorder="1" applyAlignment="1">
      <alignment horizontal="right" vertical="center"/>
    </xf>
    <xf numFmtId="3" fontId="13" fillId="5" borderId="9" xfId="0" applyNumberFormat="1" applyFont="1" applyFill="1" applyBorder="1" applyAlignment="1">
      <alignment horizontal="right" vertical="center"/>
    </xf>
    <xf numFmtId="0" fontId="14" fillId="3" borderId="0" xfId="0" applyFont="1" applyFill="1"/>
    <xf numFmtId="0" fontId="0" fillId="0" borderId="0" xfId="0" applyAlignment="1">
      <alignment horizontal="center"/>
    </xf>
    <xf numFmtId="0" fontId="10" fillId="0" borderId="4" xfId="0" applyFont="1" applyBorder="1"/>
    <xf numFmtId="14" fontId="10" fillId="0" borderId="4" xfId="0" applyNumberFormat="1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9" fillId="6" borderId="0" xfId="0" applyFont="1" applyFill="1" applyAlignment="1">
      <alignment horizontal="right"/>
    </xf>
    <xf numFmtId="0" fontId="9" fillId="6" borderId="0" xfId="0" applyFont="1" applyFill="1" applyAlignment="1">
      <alignment horizontal="center"/>
    </xf>
    <xf numFmtId="0" fontId="0" fillId="7" borderId="0" xfId="0" applyFill="1"/>
    <xf numFmtId="0" fontId="1" fillId="0" borderId="0" xfId="0" applyFont="1"/>
    <xf numFmtId="0" fontId="16" fillId="6" borderId="0" xfId="0" applyFont="1" applyFill="1" applyAlignment="1">
      <alignment horizontal="center"/>
    </xf>
    <xf numFmtId="3" fontId="10" fillId="7" borderId="0" xfId="0" applyNumberFormat="1" applyFont="1" applyFill="1"/>
    <xf numFmtId="0" fontId="1" fillId="3" borderId="4" xfId="0" applyFont="1" applyFill="1" applyBorder="1"/>
    <xf numFmtId="0" fontId="1" fillId="3" borderId="4" xfId="0" applyFont="1" applyFill="1" applyBorder="1" applyAlignment="1">
      <alignment horizontal="center"/>
    </xf>
    <xf numFmtId="0" fontId="2" fillId="0" borderId="0" xfId="0" applyFont="1"/>
    <xf numFmtId="0" fontId="0" fillId="0" borderId="0" xfId="0" applyAlignment="1">
      <alignment horizontal="right"/>
    </xf>
    <xf numFmtId="0" fontId="15" fillId="8" borderId="0" xfId="0" applyFont="1" applyFill="1"/>
    <xf numFmtId="3" fontId="15" fillId="8" borderId="0" xfId="0" applyNumberFormat="1" applyFont="1" applyFill="1"/>
    <xf numFmtId="3" fontId="15" fillId="8" borderId="0" xfId="0" applyNumberFormat="1" applyFont="1" applyFill="1" applyAlignment="1">
      <alignment horizontal="right"/>
    </xf>
    <xf numFmtId="0" fontId="17" fillId="3" borderId="0" xfId="9" applyFill="1" applyProtection="1"/>
    <xf numFmtId="0" fontId="17" fillId="9" borderId="0" xfId="9" applyFill="1" applyProtection="1"/>
    <xf numFmtId="0" fontId="0" fillId="0" borderId="4" xfId="0" applyBorder="1" applyProtection="1">
      <protection locked="0"/>
    </xf>
    <xf numFmtId="164" fontId="0" fillId="0" borderId="4" xfId="0" applyNumberFormat="1" applyBorder="1" applyAlignment="1" applyProtection="1">
      <alignment horizontal="left" wrapText="1"/>
      <protection locked="0"/>
    </xf>
    <xf numFmtId="49" fontId="9" fillId="3" borderId="6" xfId="0" applyNumberFormat="1" applyFont="1" applyFill="1" applyBorder="1" applyAlignment="1">
      <alignment horizontal="center" vertical="center"/>
    </xf>
    <xf numFmtId="49" fontId="9" fillId="3" borderId="7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right"/>
    </xf>
    <xf numFmtId="0" fontId="9" fillId="3" borderId="8" xfId="0" applyFont="1" applyFill="1" applyBorder="1" applyAlignment="1">
      <alignment horizontal="right"/>
    </xf>
    <xf numFmtId="0" fontId="9" fillId="3" borderId="4" xfId="0" applyFont="1" applyFill="1" applyBorder="1" applyAlignment="1">
      <alignment vertical="center"/>
    </xf>
    <xf numFmtId="0" fontId="9" fillId="3" borderId="6" xfId="0" applyFont="1" applyFill="1" applyBorder="1" applyAlignment="1">
      <alignment vertical="top" wrapText="1"/>
    </xf>
    <xf numFmtId="0" fontId="9" fillId="3" borderId="7" xfId="0" applyFont="1" applyFill="1" applyBorder="1" applyAlignment="1">
      <alignment vertical="top" wrapText="1"/>
    </xf>
  </cellXfs>
  <cellStyles count="10">
    <cellStyle name="Hyperlänk" xfId="9" builtinId="8"/>
    <cellStyle name="Normal" xfId="0" builtinId="0" customBuiltin="1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Tabellkalkyl" xfId="7" xr:uid="{BEDC2CC7-527E-42F5-91B7-C63915C82A5A}"/>
    <cellStyle name="Tabellrubrik" xfId="8" xr:uid="{67581EAC-B650-49A1-98F7-DCC5A0DB9F1D}"/>
    <cellStyle name="Tabelltext" xfId="6" xr:uid="{AE5CE81A-4172-4A56-8DDA-0C35DAC68CD5}"/>
  </cellStyles>
  <dxfs count="8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ema">
  <a:themeElements>
    <a:clrScheme name="Uppsala kommun">
      <a:dk1>
        <a:srgbClr val="000000"/>
      </a:dk1>
      <a:lt1>
        <a:srgbClr val="FFFFFF"/>
      </a:lt1>
      <a:dk2>
        <a:srgbClr val="202E45"/>
      </a:dk2>
      <a:lt2>
        <a:srgbClr val="FEDD00"/>
      </a:lt2>
      <a:accent1>
        <a:srgbClr val="252E6F"/>
      </a:accent1>
      <a:accent2>
        <a:srgbClr val="1C9CD9"/>
      </a:accent2>
      <a:accent3>
        <a:srgbClr val="008A01"/>
      </a:accent3>
      <a:accent4>
        <a:srgbClr val="A6CF38"/>
      </a:accent4>
      <a:accent5>
        <a:srgbClr val="841072"/>
      </a:accent5>
      <a:accent6>
        <a:srgbClr val="FF3D9C"/>
      </a:accent6>
      <a:hlink>
        <a:srgbClr val="0563C1"/>
      </a:hlink>
      <a:folHlink>
        <a:srgbClr val="954F72"/>
      </a:folHlink>
    </a:clrScheme>
    <a:fontScheme name="Uppsala kommun">
      <a:majorFont>
        <a:latin typeface="Source Sans Pro"/>
        <a:ea typeface=""/>
        <a:cs typeface=""/>
      </a:majorFont>
      <a:minorFont>
        <a:latin typeface="Source Sans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rsattningar.forskolaskola@uppsala.s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ersattningar.forskolaskola@uppsala.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8082F-ABDD-4736-BB41-8B4C7D345FE1}">
  <sheetPr>
    <pageSetUpPr fitToPage="1"/>
  </sheetPr>
  <dimension ref="A1:AH83"/>
  <sheetViews>
    <sheetView showGridLines="0" zoomScale="80" zoomScaleNormal="80" workbookViewId="0">
      <selection activeCell="A16" sqref="A16"/>
    </sheetView>
  </sheetViews>
  <sheetFormatPr defaultRowHeight="15" x14ac:dyDescent="0.25"/>
  <cols>
    <col min="1" max="1" width="22.28515625" customWidth="1"/>
    <col min="2" max="2" width="14.42578125" customWidth="1"/>
    <col min="34" max="34" width="12.140625" customWidth="1"/>
  </cols>
  <sheetData>
    <row r="1" spans="1:15" x14ac:dyDescent="0.25">
      <c r="A1" s="6" t="s">
        <v>32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5" x14ac:dyDescent="0.25">
      <c r="A2" s="6" t="s">
        <v>31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1:15" x14ac:dyDescent="0.25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5" x14ac:dyDescent="0.25">
      <c r="A4" s="6" t="s">
        <v>26</v>
      </c>
      <c r="B4" s="6"/>
      <c r="C4" s="31" t="s">
        <v>24</v>
      </c>
      <c r="D4" s="6"/>
      <c r="E4" s="6"/>
      <c r="F4" s="6"/>
      <c r="G4" s="31"/>
      <c r="H4" s="6"/>
      <c r="I4" s="6"/>
      <c r="J4" s="6"/>
      <c r="K4" s="6"/>
      <c r="L4" s="6"/>
      <c r="M4" s="6"/>
      <c r="N4" s="6"/>
      <c r="O4" s="6"/>
    </row>
    <row r="5" spans="1:15" x14ac:dyDescent="0.25">
      <c r="A5" s="6" t="s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25">
      <c r="A6" s="6" t="s">
        <v>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8" spans="1:15" x14ac:dyDescent="0.25">
      <c r="A8" s="6" t="s">
        <v>15</v>
      </c>
    </row>
    <row r="9" spans="1:15" ht="15.75" thickBot="1" x14ac:dyDescent="0.3">
      <c r="A9" s="7" t="s">
        <v>8</v>
      </c>
      <c r="B9" s="8" t="s">
        <v>9</v>
      </c>
    </row>
    <row r="10" spans="1:15" ht="15.75" thickBot="1" x14ac:dyDescent="0.3">
      <c r="A10" s="9" t="s">
        <v>10</v>
      </c>
      <c r="B10" s="10">
        <v>497</v>
      </c>
    </row>
    <row r="11" spans="1:15" ht="15.75" thickBot="1" x14ac:dyDescent="0.3">
      <c r="A11" s="9" t="s">
        <v>11</v>
      </c>
      <c r="B11" s="10">
        <v>994</v>
      </c>
    </row>
    <row r="12" spans="1:15" ht="15.75" thickBot="1" x14ac:dyDescent="0.3">
      <c r="A12" s="9" t="s">
        <v>12</v>
      </c>
      <c r="B12" s="11">
        <v>1491</v>
      </c>
    </row>
    <row r="13" spans="1:15" ht="15.75" thickBot="1" x14ac:dyDescent="0.3">
      <c r="A13" s="9" t="s">
        <v>13</v>
      </c>
      <c r="B13" s="11">
        <v>1988</v>
      </c>
    </row>
    <row r="14" spans="1:15" ht="15.75" thickBot="1" x14ac:dyDescent="0.3">
      <c r="A14" s="9" t="s">
        <v>14</v>
      </c>
      <c r="B14" s="11">
        <v>2485</v>
      </c>
    </row>
    <row r="16" spans="1:15" ht="21" x14ac:dyDescent="0.35">
      <c r="A16" s="12" t="s">
        <v>5</v>
      </c>
    </row>
    <row r="18" spans="1:33" ht="21" x14ac:dyDescent="0.35">
      <c r="A18" s="5" t="s">
        <v>6</v>
      </c>
      <c r="C18" s="13"/>
    </row>
    <row r="19" spans="1:33" ht="21" x14ac:dyDescent="0.35">
      <c r="A19" s="5" t="s">
        <v>28</v>
      </c>
      <c r="C19" s="13"/>
    </row>
    <row r="20" spans="1:33" x14ac:dyDescent="0.25">
      <c r="A20" s="39" t="s">
        <v>1</v>
      </c>
      <c r="B20" s="40" t="s">
        <v>30</v>
      </c>
      <c r="C20" s="35">
        <v>1</v>
      </c>
      <c r="D20" s="35">
        <v>2</v>
      </c>
      <c r="E20" s="35">
        <v>3</v>
      </c>
      <c r="F20" s="35">
        <v>4</v>
      </c>
      <c r="G20" s="35">
        <v>5</v>
      </c>
      <c r="H20" s="35">
        <v>6</v>
      </c>
      <c r="I20" s="35">
        <v>7</v>
      </c>
      <c r="J20" s="35">
        <v>8</v>
      </c>
      <c r="K20" s="35">
        <v>9</v>
      </c>
      <c r="L20" s="35">
        <v>10</v>
      </c>
      <c r="M20" s="35">
        <v>11</v>
      </c>
      <c r="N20" s="35">
        <v>12</v>
      </c>
      <c r="O20" s="35">
        <v>13</v>
      </c>
      <c r="P20" s="35">
        <v>14</v>
      </c>
      <c r="Q20" s="35">
        <v>15</v>
      </c>
      <c r="R20" s="35">
        <v>16</v>
      </c>
      <c r="S20" s="35">
        <v>17</v>
      </c>
      <c r="T20" s="35">
        <v>18</v>
      </c>
      <c r="U20" s="35">
        <v>19</v>
      </c>
      <c r="V20" s="35">
        <v>20</v>
      </c>
      <c r="W20" s="35">
        <v>21</v>
      </c>
      <c r="X20" s="35">
        <v>22</v>
      </c>
      <c r="Y20" s="35">
        <v>23</v>
      </c>
      <c r="Z20" s="35">
        <v>24</v>
      </c>
      <c r="AA20" s="35">
        <v>25</v>
      </c>
      <c r="AB20" s="35">
        <v>26</v>
      </c>
      <c r="AC20" s="35">
        <v>27</v>
      </c>
      <c r="AD20" s="35">
        <v>28</v>
      </c>
      <c r="AE20" s="35">
        <v>29</v>
      </c>
      <c r="AF20" s="35">
        <v>30</v>
      </c>
      <c r="AG20" s="35">
        <v>31</v>
      </c>
    </row>
    <row r="21" spans="1:33" ht="41.25" customHeight="1" x14ac:dyDescent="0.25">
      <c r="A21" s="39"/>
      <c r="B21" s="41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</row>
    <row r="22" spans="1:33" x14ac:dyDescent="0.25">
      <c r="A22" s="14" t="s">
        <v>17</v>
      </c>
      <c r="B22" s="15">
        <v>44198</v>
      </c>
      <c r="C22" s="16"/>
      <c r="D22" s="16"/>
      <c r="E22" s="16"/>
      <c r="F22" s="16">
        <v>1</v>
      </c>
      <c r="G22" s="16"/>
      <c r="H22" s="16">
        <v>1</v>
      </c>
      <c r="I22" s="16">
        <v>1</v>
      </c>
      <c r="J22" s="16"/>
      <c r="K22" s="16"/>
      <c r="L22" s="16"/>
      <c r="M22" s="16"/>
      <c r="N22" s="16">
        <v>1</v>
      </c>
      <c r="O22" s="16"/>
      <c r="P22" s="16"/>
      <c r="Q22" s="16"/>
      <c r="R22" s="16"/>
      <c r="S22" s="16">
        <v>1</v>
      </c>
      <c r="T22" s="16"/>
      <c r="U22" s="16"/>
      <c r="V22" s="16"/>
      <c r="W22" s="16"/>
      <c r="X22" s="16"/>
      <c r="Y22" s="16"/>
      <c r="Z22" s="16"/>
      <c r="AA22" s="16"/>
      <c r="AB22" s="16">
        <v>1</v>
      </c>
      <c r="AC22" s="16"/>
      <c r="AD22" s="16"/>
      <c r="AE22" s="16"/>
      <c r="AF22" s="16"/>
      <c r="AG22" s="16"/>
    </row>
    <row r="23" spans="1:33" x14ac:dyDescent="0.25">
      <c r="A23" s="14" t="s">
        <v>18</v>
      </c>
      <c r="B23" s="15">
        <v>44718</v>
      </c>
      <c r="C23" s="16"/>
      <c r="D23" s="16"/>
      <c r="E23" s="16"/>
      <c r="F23" s="16">
        <v>1</v>
      </c>
      <c r="G23" s="16"/>
      <c r="H23" s="16">
        <v>1</v>
      </c>
      <c r="I23" s="16">
        <v>1</v>
      </c>
      <c r="J23" s="16"/>
      <c r="K23" s="16"/>
      <c r="L23" s="16">
        <v>1</v>
      </c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>
        <v>1</v>
      </c>
      <c r="X23" s="16"/>
      <c r="Y23" s="16"/>
      <c r="Z23" s="16"/>
      <c r="AA23" s="16"/>
      <c r="AB23" s="16">
        <v>1</v>
      </c>
      <c r="AC23" s="16"/>
      <c r="AD23" s="16"/>
      <c r="AE23" s="16"/>
      <c r="AF23" s="16"/>
      <c r="AG23" s="16"/>
    </row>
    <row r="24" spans="1:33" x14ac:dyDescent="0.25">
      <c r="A24" s="14"/>
      <c r="B24" s="16"/>
      <c r="C24" s="16"/>
      <c r="D24" s="16"/>
      <c r="E24" s="16"/>
      <c r="F24" s="16"/>
      <c r="G24" s="16"/>
      <c r="H24" s="16">
        <v>1</v>
      </c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</row>
    <row r="25" spans="1:33" x14ac:dyDescent="0.25">
      <c r="A25" s="14"/>
      <c r="B25" s="16"/>
      <c r="C25" s="16"/>
      <c r="D25" s="16"/>
      <c r="E25" s="16"/>
      <c r="F25" s="16"/>
      <c r="G25" s="16"/>
      <c r="H25" s="16">
        <v>1</v>
      </c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</row>
    <row r="26" spans="1:33" x14ac:dyDescent="0.25">
      <c r="A26" s="14"/>
      <c r="B26" s="16"/>
      <c r="C26" s="16"/>
      <c r="D26" s="16">
        <v>1</v>
      </c>
      <c r="E26" s="16"/>
      <c r="F26" s="16"/>
      <c r="G26" s="16"/>
      <c r="H26" s="16">
        <v>1</v>
      </c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</row>
    <row r="27" spans="1:33" x14ac:dyDescent="0.25">
      <c r="A27" s="14"/>
      <c r="B27" s="16"/>
      <c r="C27" s="16"/>
      <c r="D27" s="16">
        <v>1</v>
      </c>
      <c r="E27" s="16">
        <v>1</v>
      </c>
      <c r="F27" s="16"/>
      <c r="G27" s="16"/>
      <c r="H27" s="16">
        <v>1</v>
      </c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</row>
    <row r="28" spans="1:33" x14ac:dyDescent="0.25">
      <c r="A28" s="14"/>
      <c r="B28" s="16"/>
      <c r="C28" s="16"/>
      <c r="D28" s="16">
        <v>1</v>
      </c>
      <c r="E28" s="16">
        <v>1</v>
      </c>
      <c r="F28" s="16"/>
      <c r="G28" s="16"/>
      <c r="H28" s="16">
        <v>1</v>
      </c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</row>
    <row r="29" spans="1:33" x14ac:dyDescent="0.25">
      <c r="A29" s="14"/>
      <c r="B29" s="16"/>
      <c r="C29" s="16"/>
      <c r="D29" s="16"/>
      <c r="E29" s="16">
        <v>1</v>
      </c>
      <c r="F29" s="16"/>
      <c r="G29" s="16"/>
      <c r="H29" s="16">
        <v>1</v>
      </c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</row>
    <row r="30" spans="1:33" x14ac:dyDescent="0.25">
      <c r="A30" s="14"/>
      <c r="B30" s="16"/>
      <c r="C30" s="16"/>
      <c r="D30" s="16"/>
      <c r="E30" s="16">
        <v>1</v>
      </c>
      <c r="F30" s="16"/>
      <c r="G30" s="16"/>
      <c r="H30" s="16">
        <v>1</v>
      </c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</row>
    <row r="31" spans="1:33" x14ac:dyDescent="0.25">
      <c r="A31" s="14"/>
      <c r="B31" s="16"/>
      <c r="C31" s="16"/>
      <c r="D31" s="16"/>
      <c r="E31" s="16"/>
      <c r="F31" s="16"/>
      <c r="G31" s="16"/>
      <c r="H31" s="16">
        <v>1</v>
      </c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</row>
    <row r="32" spans="1:33" x14ac:dyDescent="0.25">
      <c r="A32" s="14"/>
      <c r="B32" s="16"/>
      <c r="C32" s="16"/>
      <c r="D32" s="16"/>
      <c r="E32" s="16"/>
      <c r="F32" s="16"/>
      <c r="G32" s="16"/>
      <c r="H32" s="16">
        <v>1</v>
      </c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</row>
    <row r="33" spans="1:34" x14ac:dyDescent="0.25">
      <c r="A33" s="14"/>
      <c r="B33" s="16"/>
      <c r="C33" s="16"/>
      <c r="D33" s="16"/>
      <c r="E33" s="16"/>
      <c r="F33" s="16"/>
      <c r="G33" s="16"/>
      <c r="H33" s="16">
        <v>1</v>
      </c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</row>
    <row r="34" spans="1:34" x14ac:dyDescent="0.25">
      <c r="A34" s="14"/>
      <c r="B34" s="16"/>
      <c r="C34" s="16"/>
      <c r="D34" s="16"/>
      <c r="E34" s="16"/>
      <c r="F34" s="16"/>
      <c r="G34" s="16"/>
      <c r="H34" s="16">
        <v>1</v>
      </c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</row>
    <row r="35" spans="1:34" x14ac:dyDescent="0.25">
      <c r="A35" s="14"/>
      <c r="B35" s="16"/>
      <c r="C35" s="16"/>
      <c r="D35" s="16"/>
      <c r="E35" s="16">
        <v>1</v>
      </c>
      <c r="F35" s="16"/>
      <c r="G35" s="16"/>
      <c r="H35" s="16">
        <v>1</v>
      </c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</row>
    <row r="36" spans="1:34" x14ac:dyDescent="0.25">
      <c r="A36" s="14"/>
      <c r="B36" s="16"/>
      <c r="C36" s="16"/>
      <c r="D36" s="16"/>
      <c r="E36" s="16">
        <v>1</v>
      </c>
      <c r="F36" s="16"/>
      <c r="G36" s="16"/>
      <c r="H36" s="16">
        <v>1</v>
      </c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</row>
    <row r="37" spans="1:34" x14ac:dyDescent="0.25">
      <c r="A37" s="14"/>
      <c r="B37" s="16"/>
      <c r="C37" s="16"/>
      <c r="D37" s="16"/>
      <c r="E37" s="16">
        <v>1</v>
      </c>
      <c r="F37" s="16"/>
      <c r="G37" s="16"/>
      <c r="H37" s="16">
        <v>1</v>
      </c>
      <c r="I37" s="16"/>
      <c r="J37" s="16"/>
      <c r="K37" s="16">
        <v>1</v>
      </c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</row>
    <row r="38" spans="1:34" x14ac:dyDescent="0.25">
      <c r="A38" s="14"/>
      <c r="B38" s="16"/>
      <c r="C38" s="16"/>
      <c r="D38" s="16"/>
      <c r="E38" s="16">
        <v>1</v>
      </c>
      <c r="F38" s="16"/>
      <c r="G38" s="16"/>
      <c r="H38" s="16">
        <v>1</v>
      </c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</row>
    <row r="39" spans="1:34" x14ac:dyDescent="0.25">
      <c r="A39" s="14"/>
      <c r="B39" s="16"/>
      <c r="C39" s="16"/>
      <c r="D39" s="16"/>
      <c r="E39" s="16">
        <v>1</v>
      </c>
      <c r="F39" s="16"/>
      <c r="G39" s="16"/>
      <c r="H39" s="16">
        <v>1</v>
      </c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</row>
    <row r="40" spans="1:34" x14ac:dyDescent="0.25">
      <c r="A40" s="14"/>
      <c r="B40" s="16"/>
      <c r="C40" s="16"/>
      <c r="D40" s="16"/>
      <c r="E40" s="16">
        <v>1</v>
      </c>
      <c r="F40" s="16"/>
      <c r="G40" s="16"/>
      <c r="H40" s="16">
        <v>1</v>
      </c>
      <c r="I40" s="16"/>
      <c r="J40" s="16">
        <v>1</v>
      </c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</row>
    <row r="41" spans="1:34" x14ac:dyDescent="0.25">
      <c r="A41" s="14"/>
      <c r="B41" s="16"/>
      <c r="C41" s="16"/>
      <c r="D41" s="16"/>
      <c r="E41" s="16">
        <v>1</v>
      </c>
      <c r="F41" s="16"/>
      <c r="G41" s="16"/>
      <c r="H41" s="16">
        <v>1</v>
      </c>
      <c r="I41" s="16"/>
      <c r="J41" s="16">
        <v>1</v>
      </c>
      <c r="K41" s="16">
        <v>1</v>
      </c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</row>
    <row r="42" spans="1:34" x14ac:dyDescent="0.25">
      <c r="A42" s="14"/>
      <c r="B42" s="16"/>
      <c r="C42" s="16"/>
      <c r="D42" s="16"/>
      <c r="E42" s="16">
        <v>1</v>
      </c>
      <c r="F42" s="16"/>
      <c r="G42" s="16"/>
      <c r="H42" s="16">
        <v>1</v>
      </c>
      <c r="I42" s="16"/>
      <c r="J42" s="16">
        <v>1</v>
      </c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</row>
    <row r="43" spans="1:34" x14ac:dyDescent="0.25">
      <c r="A43" s="14"/>
      <c r="B43" s="16"/>
      <c r="C43" s="16"/>
      <c r="D43" s="16"/>
      <c r="E43" s="16">
        <v>1</v>
      </c>
      <c r="F43" s="16"/>
      <c r="G43" s="16"/>
      <c r="H43" s="16">
        <v>1</v>
      </c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</row>
    <row r="44" spans="1:34" x14ac:dyDescent="0.25">
      <c r="A44" s="14"/>
      <c r="B44" s="16"/>
      <c r="C44" s="16"/>
      <c r="D44" s="16"/>
      <c r="E44" s="16">
        <v>1</v>
      </c>
      <c r="F44" s="16"/>
      <c r="G44" s="16"/>
      <c r="H44" s="16">
        <v>1</v>
      </c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</row>
    <row r="45" spans="1:34" x14ac:dyDescent="0.25">
      <c r="A45" s="14"/>
      <c r="B45" s="16"/>
      <c r="C45" s="16"/>
      <c r="D45" s="16"/>
      <c r="E45" s="16">
        <v>1</v>
      </c>
      <c r="F45" s="16"/>
      <c r="G45" s="16"/>
      <c r="H45" s="16">
        <v>1</v>
      </c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</row>
    <row r="46" spans="1:34" x14ac:dyDescent="0.25">
      <c r="A46" s="14"/>
      <c r="B46" s="16"/>
      <c r="C46" s="16"/>
      <c r="D46" s="16"/>
      <c r="E46" s="16"/>
      <c r="F46" s="16"/>
      <c r="G46" s="16"/>
      <c r="H46" s="16">
        <v>1</v>
      </c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</row>
    <row r="47" spans="1:34" x14ac:dyDescent="0.25">
      <c r="A47" s="37" t="s">
        <v>34</v>
      </c>
      <c r="B47" s="38"/>
      <c r="C47" s="17">
        <f>SUM(C22:C46)</f>
        <v>0</v>
      </c>
      <c r="D47" s="17">
        <f t="shared" ref="D47:AG47" si="0">SUM(D22:D46)</f>
        <v>3</v>
      </c>
      <c r="E47" s="17">
        <f t="shared" si="0"/>
        <v>15</v>
      </c>
      <c r="F47" s="17">
        <f t="shared" si="0"/>
        <v>2</v>
      </c>
      <c r="G47" s="17">
        <f t="shared" si="0"/>
        <v>0</v>
      </c>
      <c r="H47" s="17">
        <f t="shared" si="0"/>
        <v>25</v>
      </c>
      <c r="I47" s="17">
        <f t="shared" si="0"/>
        <v>2</v>
      </c>
      <c r="J47" s="17">
        <f t="shared" si="0"/>
        <v>3</v>
      </c>
      <c r="K47" s="17">
        <f t="shared" si="0"/>
        <v>2</v>
      </c>
      <c r="L47" s="17">
        <f t="shared" si="0"/>
        <v>1</v>
      </c>
      <c r="M47" s="17">
        <f t="shared" si="0"/>
        <v>0</v>
      </c>
      <c r="N47" s="17">
        <f t="shared" si="0"/>
        <v>1</v>
      </c>
      <c r="O47" s="17">
        <f t="shared" si="0"/>
        <v>0</v>
      </c>
      <c r="P47" s="17">
        <f t="shared" si="0"/>
        <v>0</v>
      </c>
      <c r="Q47" s="17">
        <f t="shared" si="0"/>
        <v>0</v>
      </c>
      <c r="R47" s="17">
        <f t="shared" si="0"/>
        <v>0</v>
      </c>
      <c r="S47" s="17">
        <f t="shared" si="0"/>
        <v>1</v>
      </c>
      <c r="T47" s="17">
        <f t="shared" si="0"/>
        <v>0</v>
      </c>
      <c r="U47" s="17">
        <f t="shared" si="0"/>
        <v>0</v>
      </c>
      <c r="V47" s="17">
        <f t="shared" si="0"/>
        <v>0</v>
      </c>
      <c r="W47" s="17">
        <f t="shared" si="0"/>
        <v>1</v>
      </c>
      <c r="X47" s="17">
        <f t="shared" si="0"/>
        <v>0</v>
      </c>
      <c r="Y47" s="17">
        <f t="shared" si="0"/>
        <v>0</v>
      </c>
      <c r="Z47" s="17">
        <f t="shared" si="0"/>
        <v>0</v>
      </c>
      <c r="AA47" s="17">
        <f t="shared" si="0"/>
        <v>0</v>
      </c>
      <c r="AB47" s="17">
        <f t="shared" si="0"/>
        <v>2</v>
      </c>
      <c r="AC47" s="17">
        <f t="shared" si="0"/>
        <v>0</v>
      </c>
      <c r="AD47" s="17">
        <f t="shared" si="0"/>
        <v>0</v>
      </c>
      <c r="AE47" s="17">
        <f t="shared" si="0"/>
        <v>0</v>
      </c>
      <c r="AF47" s="17">
        <f t="shared" si="0"/>
        <v>0</v>
      </c>
      <c r="AG47" s="17">
        <f t="shared" si="0"/>
        <v>0</v>
      </c>
      <c r="AH47" s="27"/>
    </row>
    <row r="48" spans="1:34" x14ac:dyDescent="0.25">
      <c r="A48" s="18"/>
      <c r="B48" s="18" t="s">
        <v>21</v>
      </c>
      <c r="C48" s="19" cm="1">
        <f t="array" ref="C48">_xlfn.IFS(C47=0,0,C47=1,248.5,C47=2,248.5,C47=3,248.5,C47=4,248.5,C47=5,248.5,C47=6,497,C47=7,497,C47=8,497,C47=9,497,C47=10,497,C47=11,745.5,C47=12,745.5,C47=13,745.5,C47=14,745.5,C47=15,745.5,C47=16,994,C47=17,994,C47=18,994,C47=19,994,C47=20,994,C47=21,1242.5,C47=22,1242.5,C47=23,1242.5,C47=24,1242.5,C47=25,1242.5)</f>
        <v>0</v>
      </c>
      <c r="D48" s="19" cm="1">
        <f t="array" ref="D48">_xlfn.IFS(D47=0,0,D47=1,248.5,D47=2,248.5,D47=3,248.5,D47=4,248.5,D47=5,248.5,D47=6,497,D47=7,497,D47=8,497,D47=9,497,D47=10,497,D47=11,745.5,D47=12,745.5,D47=13,745.5,D47=14,745.5,D47=15,745.5,D47=16,994,D47=17,994,D47=18,994,D47=19,994,D47=20,994,D47=21,1242.5,D47=22,1242.5,D47=23,1242.5,D47=24,1242.5,D47=25,1242.5)</f>
        <v>248.5</v>
      </c>
      <c r="E48" s="19" cm="1">
        <f t="array" ref="E48">_xlfn.IFS(E47=0,0,E47=1,248.5,E47=2,248.5,E47=3,248.5,E47=4,248.5,E47=5,248.5,E47=6,497,E47=7,497,E47=8,497,E47=9,497,E47=10,497,E47=11,745.5,E47=12,745.5,E47=13,745.5,E47=14,745.5,E47=15,745.5,E47=16,994,E47=17,994,E47=18,994,E47=19,994,E47=20,994,E47=21,1242.5,E47=22,1242.5,E47=23,1242.5,E47=24,1242.5,E47=25,1242.5)</f>
        <v>745.5</v>
      </c>
      <c r="F48" s="19" cm="1">
        <f t="array" ref="F48">_xlfn.IFS(F47=0,0,F47=1,248.5,F47=2,248.5,F47=3,248.5,F47=4,248.5,F47=5,248.5,F47=6,497,F47=7,497,F47=8,497,F47=9,497,F47=10,497,F47=11,745.5,F47=12,745.5,F47=13,745.5,F47=14,745.5,F47=15,745.5,F47=16,994,F47=17,994,F47=18,994,F47=19,994,F47=20,994,F47=21,1242.5,F47=22,1242.5,F47=23,1242.5,F47=24,1242.5,F47=25,1242.5)</f>
        <v>248.5</v>
      </c>
      <c r="G48" s="19" cm="1">
        <f t="array" ref="G48">_xlfn.IFS(G47=0,0,G47=1,248.5,G47=2,248.5,G47=3,248.5,G47=4,248.5,G47=5,248.5,G47=6,497,G47=7,497,G47=8,497,G47=9,497,G47=10,497,G47=11,745.5,G47=12,745.5,G47=13,745.5,G47=14,745.5,G47=15,745.5,G47=16,994,G47=17,994,G47=18,994,G47=19,994,G47=20,994,G47=21,1242.5,G47=22,1242.5,G47=23,1242.5,G47=24,1242.5,G47=25,1242.5)</f>
        <v>0</v>
      </c>
      <c r="H48" s="19" cm="1">
        <f t="array" ref="H48">_xlfn.IFS(H47=0,0,H47=1,248.5,H47=2,248.5,H47=3,248.5,H47=4,248.5,H47=5,248.5,H47=6,497,H47=7,497,H47=8,497,H47=9,497,H47=10,497,H47=11,745.5,H47=12,745.5,H47=13,745.5,H47=14,745.5,H47=15,745.5,H47=16,994,H47=17,994,H47=18,994,H47=19,994,H47=20,994,H47=21,1242.5,H47=22,1242.5,H47=23,1242.5,H47=24,1242.5,H47=25,1242.5)</f>
        <v>1242.5</v>
      </c>
      <c r="I48" s="19" cm="1">
        <f t="array" ref="I48">_xlfn.IFS(I47=0,0,I47=1,248.5,I47=2,248.5,I47=3,248.5,I47=4,248.5,I47=5,248.5,I47=6,497,I47=7,497,I47=8,497,I47=9,497,I47=10,497,I47=11,745.5,I47=12,745.5,I47=13,745.5,I47=14,745.5,I47=15,745.5,I47=16,994,I47=17,994,I47=18,994,I47=19,994,I47=20,994,I47=21,1242.5,I47=22,1242.5,I47=23,1242.5,I47=24,1242.5,I47=25,1242.5)</f>
        <v>248.5</v>
      </c>
      <c r="J48" s="19" cm="1">
        <f t="array" ref="J48">_xlfn.IFS(J47=0,0,J47=1,248.5,J47=2,248.5,J47=3,248.5,J47=4,248.5,J47=5,248.5,J47=6,497,J47=7,497,J47=8,497,J47=9,497,J47=10,497,J47=11,745.5,J47=12,745.5,J47=13,745.5,J47=14,745.5,J47=15,745.5,J47=16,994,J47=17,994,J47=18,994,J47=19,994,J47=20,994,J47=21,1242.5,J47=22,1242.5,J47=23,1242.5,J47=24,1242.5,J47=25,1242.5)</f>
        <v>248.5</v>
      </c>
      <c r="K48" s="19" cm="1">
        <f t="array" ref="K48">_xlfn.IFS(K47=0,0,K47=1,248.5,K47=2,248.5,K47=3,248.5,K47=4,248.5,K47=5,248.5,K47=6,497,K47=7,497,K47=8,497,K47=9,497,K47=10,497,K47=11,745.5,K47=12,745.5,K47=13,745.5,K47=14,745.5,K47=15,745.5,K47=16,994,K47=17,994,K47=18,994,K47=19,994,K47=20,994,K47=21,1242.5,K47=22,1242.5,K47=23,1242.5,K47=24,1242.5,K47=25,1242.5)</f>
        <v>248.5</v>
      </c>
      <c r="L48" s="19" cm="1">
        <f t="array" ref="L48">_xlfn.IFS(L47=0,0,L47=1,248.5,L47=2,248.5,L47=3,248.5,L47=4,248.5,L47=5,248.5,L47=6,497,L47=7,497,L47=8,497,L47=9,497,L47=10,497,L47=11,745.5,L47=12,745.5,L47=13,745.5,L47=14,745.5,L47=15,745.5,L47=16,994,L47=17,994,L47=18,994,L47=19,994,L47=20,994,L47=21,1242.5,L47=22,1242.5,L47=23,1242.5,L47=24,1242.5,L47=25,1242.5)</f>
        <v>248.5</v>
      </c>
      <c r="M48" s="19" cm="1">
        <f t="array" ref="M48">_xlfn.IFS(M47=0,0,M47=1,248.5,M47=2,248.5,M47=3,248.5,M47=4,248.5,M47=5,248.5,M47=6,497,M47=7,497,M47=8,497,M47=9,497,M47=10,497,M47=11,745.5,M47=12,745.5,M47=13,745.5,M47=14,745.5,M47=15,745.5,M47=16,994,M47=17,994,M47=18,994,M47=19,994,M47=20,994,M47=21,1242.5,M47=22,1242.5,M47=23,1242.5,M47=24,1242.5,M47=25,1242.5)</f>
        <v>0</v>
      </c>
      <c r="N48" s="19" cm="1">
        <f t="array" ref="N48">_xlfn.IFS(N47=0,0,N47=1,248.5,N47=2,248.5,N47=3,248.5,N47=4,248.5,N47=5,248.5,N47=6,497,N47=7,497,N47=8,497,N47=9,497,N47=10,497,N47=11,745.5,N47=12,745.5,N47=13,745.5,N47=14,745.5,N47=15,745.5,N47=16,994,N47=17,994,N47=18,994,N47=19,994,N47=20,994,N47=21,1242.5,N47=22,1242.5,N47=23,1242.5,N47=24,1242.5,N47=25,1242.5)</f>
        <v>248.5</v>
      </c>
      <c r="O48" s="19" cm="1">
        <f t="array" ref="O48">_xlfn.IFS(O47=0,0,O47=1,248.5,O47=2,248.5,O47=3,248.5,O47=4,248.5,O47=5,248.5,O47=6,497,O47=7,497,O47=8,497,O47=9,497,O47=10,497,O47=11,745.5,O47=12,745.5,O47=13,745.5,O47=14,745.5,O47=15,745.5,O47=16,994,O47=17,994,O47=18,994,O47=19,994,O47=20,994,O47=21,1242.5,O47=22,1242.5,O47=23,1242.5,O47=24,1242.5,O47=25,1242.5)</f>
        <v>0</v>
      </c>
      <c r="P48" s="19" cm="1">
        <f t="array" ref="P48">_xlfn.IFS(P47=0,0,P47=1,248.5,P47=2,248.5,P47=3,248.5,P47=4,248.5,P47=5,248.5,P47=6,497,P47=7,497,P47=8,497,P47=9,497,P47=10,497,P47=11,745.5,P47=12,745.5,P47=13,745.5,P47=14,745.5,P47=15,745.5,P47=16,994,P47=17,994,P47=18,994,P47=19,994,P47=20,994,P47=21,1242.5,P47=22,1242.5,P47=23,1242.5,P47=24,1242.5,P47=25,1242.5)</f>
        <v>0</v>
      </c>
      <c r="Q48" s="19" cm="1">
        <f t="array" ref="Q48">_xlfn.IFS(Q47=0,0,Q47=1,248.5,Q47=2,248.5,Q47=3,248.5,Q47=4,248.5,Q47=5,248.5,Q47=6,497,Q47=7,497,Q47=8,497,Q47=9,497,Q47=10,497,Q47=11,745.5,Q47=12,745.5,Q47=13,745.5,Q47=14,745.5,Q47=15,745.5,Q47=16,994,Q47=17,994,Q47=18,994,Q47=19,994,Q47=20,994,Q47=21,1242.5,Q47=22,1242.5,Q47=23,1242.5,Q47=24,1242.5,Q47=25,1242.5)</f>
        <v>0</v>
      </c>
      <c r="R48" s="19" cm="1">
        <f t="array" ref="R48">_xlfn.IFS(R47=0,0,R47=1,248.5,R47=2,248.5,R47=3,248.5,R47=4,248.5,R47=5,248.5,R47=6,497,R47=7,497,R47=8,497,R47=9,497,R47=10,497,R47=11,745.5,R47=12,745.5,R47=13,745.5,R47=14,745.5,R47=15,745.5,R47=16,994,R47=17,994,R47=18,994,R47=19,994,R47=20,994,R47=21,1242.5,R47=22,1242.5,R47=23,1242.5,R47=24,1242.5,R47=25,1242.5)</f>
        <v>0</v>
      </c>
      <c r="S48" s="19" cm="1">
        <f t="array" ref="S48">_xlfn.IFS(S47=0,0,S47=1,248.5,S47=2,248.5,S47=3,248.5,S47=4,248.5,S47=5,248.5,S47=6,497,S47=7,497,S47=8,497,S47=9,497,S47=10,497,S47=11,745.5,S47=12,745.5,S47=13,745.5,S47=14,745.5,S47=15,745.5,S47=16,994,S47=17,994,S47=18,994,S47=19,994,S47=20,994,S47=21,1242.5,S47=22,1242.5,S47=23,1242.5,S47=24,1242.5,S47=25,1242.5)</f>
        <v>248.5</v>
      </c>
      <c r="T48" s="19" cm="1">
        <f t="array" ref="T48">_xlfn.IFS(T47=0,0,T47=1,248.5,T47=2,248.5,T47=3,248.5,T47=4,248.5,T47=5,248.5,T47=6,497,T47=7,497,T47=8,497,T47=9,497,T47=10,497,T47=11,745.5,T47=12,745.5,T47=13,745.5,T47=14,745.5,T47=15,745.5,T47=16,994,T47=17,994,T47=18,994,T47=19,994,T47=20,994,T47=21,1242.5,T47=22,1242.5,T47=23,1242.5,T47=24,1242.5,T47=25,1242.5)</f>
        <v>0</v>
      </c>
      <c r="U48" s="19" cm="1">
        <f t="array" ref="U48">_xlfn.IFS(U47=0,0,U47=1,248.5,U47=2,248.5,U47=3,248.5,U47=4,248.5,U47=5,248.5,U47=6,497,U47=7,497,U47=8,497,U47=9,497,U47=10,497,U47=11,745.5,U47=12,745.5,U47=13,745.5,U47=14,745.5,U47=15,745.5,U47=16,994,U47=17,994,U47=18,994,U47=19,994,U47=20,994,U47=21,1242.5,U47=22,1242.5,U47=23,1242.5,U47=24,1242.5,U47=25,1242.5)</f>
        <v>0</v>
      </c>
      <c r="V48" s="19" cm="1">
        <f t="array" ref="V48">_xlfn.IFS(V47=0,0,V47=1,248.5,V47=2,248.5,V47=3,248.5,V47=4,248.5,V47=5,248.5,V47=6,497,V47=7,497,V47=8,497,V47=9,497,V47=10,497,V47=11,745.5,V47=12,745.5,V47=13,745.5,V47=14,745.5,V47=15,745.5,V47=16,994,V47=17,994,V47=18,994,V47=19,994,V47=20,994,V47=21,1242.5,V47=22,1242.5,V47=23,1242.5,V47=24,1242.5,V47=25,1242.5)</f>
        <v>0</v>
      </c>
      <c r="W48" s="19" cm="1">
        <f t="array" ref="W48">_xlfn.IFS(W47=0,0,W47=1,248.5,W47=2,248.5,W47=3,248.5,W47=4,248.5,W47=5,248.5,W47=6,497,W47=7,497,W47=8,497,W47=9,497,W47=10,497,W47=11,745.5,W47=12,745.5,W47=13,745.5,W47=14,745.5,W47=15,745.5,W47=16,994,W47=17,994,W47=18,994,W47=19,994,W47=20,994,W47=21,1242.5,W47=22,1242.5,W47=23,1242.5,W47=24,1242.5,W47=25,1242.5)</f>
        <v>248.5</v>
      </c>
      <c r="X48" s="19" cm="1">
        <f t="array" ref="X48">_xlfn.IFS(X47=0,0,X47=1,248.5,X47=2,248.5,X47=3,248.5,X47=4,248.5,X47=5,248.5,X47=6,497,X47=7,497,X47=8,497,X47=9,497,X47=10,497,X47=11,745.5,X47=12,745.5,X47=13,745.5,X47=14,745.5,X47=15,745.5,X47=16,994,X47=17,994,X47=18,994,X47=19,994,X47=20,994,X47=21,1242.5,X47=22,1242.5,X47=23,1242.5,X47=24,1242.5,X47=25,1242.5)</f>
        <v>0</v>
      </c>
      <c r="Y48" s="19" cm="1">
        <f t="array" ref="Y48">_xlfn.IFS(Y47=0,0,Y47=1,248.5,Y47=2,248.5,Y47=3,248.5,Y47=4,248.5,Y47=5,248.5,Y47=6,497,Y47=7,497,Y47=8,497,Y47=9,497,Y47=10,497,Y47=11,745.5,Y47=12,745.5,Y47=13,745.5,Y47=14,745.5,Y47=15,745.5,Y47=16,994,Y47=17,994,Y47=18,994,Y47=19,994,Y47=20,994,Y47=21,1242.5,Y47=22,1242.5,Y47=23,1242.5,Y47=24,1242.5,Y47=25,1242.5)</f>
        <v>0</v>
      </c>
      <c r="Z48" s="19" cm="1">
        <f t="array" ref="Z48">_xlfn.IFS(Z47=0,0,Z47=1,248.5,Z47=2,248.5,Z47=3,248.5,Z47=4,248.5,Z47=5,248.5,Z47=6,497,Z47=7,497,Z47=8,497,Z47=9,497,Z47=10,497,Z47=11,745.5,Z47=12,745.5,Z47=13,745.5,Z47=14,745.5,Z47=15,745.5,Z47=16,994,Z47=17,994,Z47=18,994,Z47=19,994,Z47=20,994,Z47=21,1242.5,Z47=22,1242.5,Z47=23,1242.5,Z47=24,1242.5,Z47=25,1242.5)</f>
        <v>0</v>
      </c>
      <c r="AA48" s="19" cm="1">
        <f t="array" ref="AA48">_xlfn.IFS(AA47=0,0,AA47=1,248.5,AA47=2,248.5,AA47=3,248.5,AA47=4,248.5,AA47=5,248.5,AA47=6,497,AA47=7,497,AA47=8,497,AA47=9,497,AA47=10,497,AA47=11,745.5,AA47=12,745.5,AA47=13,745.5,AA47=14,745.5,AA47=15,745.5,AA47=16,994,AA47=17,994,AA47=18,994,AA47=19,994,AA47=20,994,AA47=21,1242.5,AA47=22,1242.5,AA47=23,1242.5,AA47=24,1242.5,AA47=25,1242.5)</f>
        <v>0</v>
      </c>
      <c r="AB48" s="19" cm="1">
        <f t="array" ref="AB48">_xlfn.IFS(AB47=0,0,AB47=1,248.5,AB47=2,248.5,AB47=3,248.5,AB47=4,248.5,AB47=5,248.5,AB47=6,497,AB47=7,497,AB47=8,497,AB47=9,497,AB47=10,497,AB47=11,745.5,AB47=12,745.5,AB47=13,745.5,AB47=14,745.5,AB47=15,745.5,AB47=16,994,AB47=17,994,AB47=18,994,AB47=19,994,AB47=20,994,AB47=21,1242.5,AB47=22,1242.5,AB47=23,1242.5,AB47=24,1242.5,AB47=25,1242.5)</f>
        <v>248.5</v>
      </c>
      <c r="AC48" s="19" cm="1">
        <f t="array" ref="AC48">_xlfn.IFS(AC47=0,0,AC47=1,248.5,AC47=2,248.5,AC47=3,248.5,AC47=4,248.5,AC47=5,248.5,AC47=6,497,AC47=7,497,AC47=8,497,AC47=9,497,AC47=10,497,AC47=11,745.5,AC47=12,745.5,AC47=13,745.5,AC47=14,745.5,AC47=15,745.5,AC47=16,994,AC47=17,994,AC47=18,994,AC47=19,994,AC47=20,994,AC47=21,1242.5,AC47=22,1242.5,AC47=23,1242.5,AC47=24,1242.5,AC47=25,1242.5)</f>
        <v>0</v>
      </c>
      <c r="AD48" s="19" cm="1">
        <f t="array" ref="AD48">_xlfn.IFS(AD47=0,0,AD47=1,248.5,AD47=2,248.5,AD47=3,248.5,AD47=4,248.5,AD47=5,248.5,AD47=6,497,AD47=7,497,AD47=8,497,AD47=9,497,AD47=10,497,AD47=11,745.5,AD47=12,745.5,AD47=13,745.5,AD47=14,745.5,AD47=15,745.5,AD47=16,994,AD47=17,994,AD47=18,994,AD47=19,994,AD47=20,994,AD47=21,1242.5,AD47=22,1242.5,AD47=23,1242.5,AD47=24,1242.5,AD47=25,1242.5)</f>
        <v>0</v>
      </c>
      <c r="AE48" s="19" cm="1">
        <f t="array" ref="AE48">_xlfn.IFS(AE47=0,0,AE47=1,248.5,AE47=2,248.5,AE47=3,248.5,AE47=4,248.5,AE47=5,248.5,AE47=6,497,AE47=7,497,AE47=8,497,AE47=9,497,AE47=10,497,AE47=11,745.5,AE47=12,745.5,AE47=13,745.5,AE47=14,745.5,AE47=15,745.5,AE47=16,994,AE47=17,994,AE47=18,994,AE47=19,994,AE47=20,994,AE47=21,1242.5,AE47=22,1242.5,AE47=23,1242.5,AE47=24,1242.5,AE47=25,1242.5)</f>
        <v>0</v>
      </c>
      <c r="AF48" s="19" cm="1">
        <f t="array" ref="AF48">_xlfn.IFS(AF47=0,0,AF47=1,248.5,AF47=2,248.5,AF47=3,248.5,AF47=4,248.5,AF47=5,248.5,AF47=6,497,AF47=7,497,AF47=8,497,AF47=9,497,AF47=10,497,AF47=11,745.5,AF47=12,745.5,AF47=13,745.5,AF47=14,745.5,AF47=15,745.5,AF47=16,994,AF47=17,994,AF47=18,994,AF47=19,994,AF47=20,994,AF47=21,1242.5,AF47=22,1242.5,AF47=23,1242.5,AF47=24,1242.5,AF47=25,1242.5)</f>
        <v>0</v>
      </c>
      <c r="AG48" s="19" cm="1">
        <f t="array" ref="AG48">_xlfn.IFS(AG47=0,0,AG47=1,248.5,AG47=2,248.5,AG47=3,248.5,AG47=4,248.5,AG47=5,248.5,AG47=6,497,AG47=7,497,AG47=8,497,AG47=9,497,AG47=10,497,AG47=11,745.5,AG47=12,745.5,AG47=13,745.5,AG47=14,745.5,AG47=15,745.5,AG47=16,994,AG47=17,994,AG47=18,994,AG47=19,994,AG47=20,994,AG47=21,1242.5,AG47=22,1242.5,AG47=23,1242.5,AG47=24,1242.5,AG47=25,1242.5)</f>
        <v>0</v>
      </c>
      <c r="AH48" s="20">
        <f>SUM(C48:AG48)</f>
        <v>4473</v>
      </c>
    </row>
    <row r="49" spans="1:33" x14ac:dyDescent="0.25">
      <c r="A49" s="21"/>
      <c r="C49" s="13"/>
    </row>
    <row r="50" spans="1:33" ht="21" x14ac:dyDescent="0.35">
      <c r="A50" s="5" t="s">
        <v>7</v>
      </c>
      <c r="C50" s="13"/>
    </row>
    <row r="51" spans="1:33" ht="21" x14ac:dyDescent="0.35">
      <c r="A51" s="5" t="s">
        <v>33</v>
      </c>
      <c r="C51" s="13"/>
    </row>
    <row r="52" spans="1:33" x14ac:dyDescent="0.25">
      <c r="A52" s="39" t="s">
        <v>1</v>
      </c>
      <c r="B52" s="40" t="s">
        <v>30</v>
      </c>
      <c r="C52" s="35">
        <v>1</v>
      </c>
      <c r="D52" s="35">
        <v>2</v>
      </c>
      <c r="E52" s="35">
        <v>3</v>
      </c>
      <c r="F52" s="35">
        <v>4</v>
      </c>
      <c r="G52" s="35">
        <v>5</v>
      </c>
      <c r="H52" s="35">
        <v>6</v>
      </c>
      <c r="I52" s="35">
        <v>7</v>
      </c>
      <c r="J52" s="35">
        <v>8</v>
      </c>
      <c r="K52" s="35">
        <v>9</v>
      </c>
      <c r="L52" s="35">
        <v>10</v>
      </c>
      <c r="M52" s="35">
        <v>11</v>
      </c>
      <c r="N52" s="35">
        <v>12</v>
      </c>
      <c r="O52" s="35">
        <v>13</v>
      </c>
      <c r="P52" s="35">
        <v>14</v>
      </c>
      <c r="Q52" s="35">
        <v>15</v>
      </c>
      <c r="R52" s="35">
        <v>16</v>
      </c>
      <c r="S52" s="35">
        <v>17</v>
      </c>
      <c r="T52" s="35">
        <v>18</v>
      </c>
      <c r="U52" s="35">
        <v>19</v>
      </c>
      <c r="V52" s="35">
        <v>20</v>
      </c>
      <c r="W52" s="35">
        <v>21</v>
      </c>
      <c r="X52" s="35">
        <v>22</v>
      </c>
      <c r="Y52" s="35">
        <v>23</v>
      </c>
      <c r="Z52" s="35">
        <v>24</v>
      </c>
      <c r="AA52" s="35">
        <v>25</v>
      </c>
      <c r="AB52" s="35">
        <v>26</v>
      </c>
      <c r="AC52" s="35">
        <v>27</v>
      </c>
      <c r="AD52" s="35">
        <v>28</v>
      </c>
      <c r="AE52" s="35">
        <v>29</v>
      </c>
      <c r="AF52" s="35">
        <v>30</v>
      </c>
      <c r="AG52" s="35">
        <v>31</v>
      </c>
    </row>
    <row r="53" spans="1:33" ht="40.5" customHeight="1" x14ac:dyDescent="0.25">
      <c r="A53" s="39"/>
      <c r="B53" s="41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</row>
    <row r="54" spans="1:33" x14ac:dyDescent="0.25">
      <c r="A54" s="14" t="s">
        <v>19</v>
      </c>
      <c r="B54" s="15">
        <v>45146</v>
      </c>
      <c r="C54" s="16"/>
      <c r="D54" s="16">
        <v>1</v>
      </c>
      <c r="E54" s="16"/>
      <c r="F54" s="16"/>
      <c r="G54" s="16"/>
      <c r="H54" s="16"/>
      <c r="I54" s="16"/>
      <c r="J54" s="16"/>
      <c r="K54" s="16"/>
      <c r="L54" s="16">
        <v>1</v>
      </c>
      <c r="M54" s="16">
        <v>1</v>
      </c>
      <c r="N54" s="16">
        <v>1</v>
      </c>
      <c r="O54" s="16"/>
      <c r="P54" s="16">
        <v>1</v>
      </c>
      <c r="Q54" s="16"/>
      <c r="R54" s="16"/>
      <c r="S54" s="16"/>
      <c r="T54" s="16"/>
      <c r="U54" s="16"/>
      <c r="V54" s="16"/>
      <c r="W54" s="16">
        <v>1</v>
      </c>
      <c r="X54" s="16"/>
      <c r="Y54" s="16"/>
      <c r="Z54" s="16"/>
      <c r="AA54" s="16"/>
      <c r="AB54" s="16"/>
      <c r="AC54" s="16"/>
      <c r="AD54" s="16"/>
      <c r="AE54" s="16"/>
      <c r="AF54" s="16"/>
      <c r="AG54" s="16"/>
    </row>
    <row r="55" spans="1:33" x14ac:dyDescent="0.25">
      <c r="A55" s="14" t="s">
        <v>20</v>
      </c>
      <c r="B55" s="15">
        <v>44813</v>
      </c>
      <c r="C55" s="16">
        <v>1</v>
      </c>
      <c r="D55" s="16"/>
      <c r="E55" s="16"/>
      <c r="F55" s="16"/>
      <c r="G55" s="16">
        <v>1</v>
      </c>
      <c r="H55" s="16"/>
      <c r="I55" s="16"/>
      <c r="J55" s="16"/>
      <c r="K55" s="16"/>
      <c r="L55" s="16">
        <v>1</v>
      </c>
      <c r="M55" s="16">
        <v>1</v>
      </c>
      <c r="N55" s="16">
        <v>1</v>
      </c>
      <c r="O55" s="16"/>
      <c r="P55" s="16">
        <v>1</v>
      </c>
      <c r="Q55" s="16"/>
      <c r="R55" s="16"/>
      <c r="S55" s="16"/>
      <c r="T55" s="16"/>
      <c r="U55" s="16">
        <v>1</v>
      </c>
      <c r="V55" s="16"/>
      <c r="W55" s="16"/>
      <c r="X55" s="16"/>
      <c r="Y55" s="16"/>
      <c r="Z55" s="16">
        <v>1</v>
      </c>
      <c r="AA55" s="16"/>
      <c r="AB55" s="16"/>
      <c r="AC55" s="16"/>
      <c r="AD55" s="16"/>
      <c r="AE55" s="16"/>
      <c r="AF55" s="16"/>
      <c r="AG55" s="16"/>
    </row>
    <row r="56" spans="1:33" x14ac:dyDescent="0.25">
      <c r="A56" s="14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>
        <v>1</v>
      </c>
      <c r="N56" s="16"/>
      <c r="O56" s="16"/>
      <c r="P56" s="16">
        <v>1</v>
      </c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</row>
    <row r="57" spans="1:33" x14ac:dyDescent="0.25">
      <c r="A57" s="14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>
        <v>1</v>
      </c>
      <c r="N57" s="16"/>
      <c r="O57" s="16"/>
      <c r="P57" s="16">
        <v>1</v>
      </c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</row>
    <row r="58" spans="1:33" x14ac:dyDescent="0.25">
      <c r="A58" s="14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>
        <v>1</v>
      </c>
      <c r="N58" s="16"/>
      <c r="O58" s="16"/>
      <c r="P58" s="16">
        <v>1</v>
      </c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</row>
    <row r="59" spans="1:33" x14ac:dyDescent="0.25">
      <c r="A59" s="14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>
        <v>1</v>
      </c>
      <c r="N59" s="16"/>
      <c r="O59" s="16"/>
      <c r="P59" s="16">
        <v>1</v>
      </c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</row>
    <row r="60" spans="1:33" x14ac:dyDescent="0.25">
      <c r="A60" s="14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>
        <v>1</v>
      </c>
      <c r="N60" s="16"/>
      <c r="O60" s="16"/>
      <c r="P60" s="16">
        <v>1</v>
      </c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</row>
    <row r="61" spans="1:33" x14ac:dyDescent="0.25">
      <c r="A61" s="14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>
        <v>1</v>
      </c>
      <c r="N61" s="16"/>
      <c r="O61" s="16"/>
      <c r="P61" s="16">
        <v>1</v>
      </c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</row>
    <row r="62" spans="1:33" x14ac:dyDescent="0.25">
      <c r="A62" s="14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>
        <v>1</v>
      </c>
      <c r="N62" s="16"/>
      <c r="O62" s="16"/>
      <c r="P62" s="16">
        <v>1</v>
      </c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</row>
    <row r="63" spans="1:33" x14ac:dyDescent="0.25">
      <c r="A63" s="14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>
        <v>1</v>
      </c>
      <c r="N63" s="16"/>
      <c r="O63" s="16"/>
      <c r="P63" s="16">
        <v>1</v>
      </c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</row>
    <row r="64" spans="1:33" x14ac:dyDescent="0.25">
      <c r="A64" s="14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>
        <v>1</v>
      </c>
      <c r="N64" s="16"/>
      <c r="O64" s="16"/>
      <c r="P64" s="16">
        <v>1</v>
      </c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</row>
    <row r="65" spans="1:34" x14ac:dyDescent="0.25">
      <c r="A65" s="14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>
        <v>1</v>
      </c>
      <c r="N65" s="16"/>
      <c r="O65" s="16"/>
      <c r="P65" s="16">
        <v>1</v>
      </c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</row>
    <row r="66" spans="1:34" x14ac:dyDescent="0.25">
      <c r="A66" s="14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>
        <v>1</v>
      </c>
      <c r="N66" s="16"/>
      <c r="O66" s="16"/>
      <c r="P66" s="16">
        <v>1</v>
      </c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</row>
    <row r="67" spans="1:34" x14ac:dyDescent="0.25">
      <c r="A67" s="14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>
        <v>1</v>
      </c>
      <c r="N67" s="16"/>
      <c r="O67" s="16"/>
      <c r="P67" s="16">
        <v>1</v>
      </c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</row>
    <row r="68" spans="1:34" x14ac:dyDescent="0.25">
      <c r="A68" s="14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>
        <v>1</v>
      </c>
      <c r="N68" s="16"/>
      <c r="O68" s="16"/>
      <c r="P68" s="16">
        <v>1</v>
      </c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</row>
    <row r="69" spans="1:34" x14ac:dyDescent="0.25">
      <c r="A69" s="14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>
        <v>1</v>
      </c>
      <c r="N69" s="16"/>
      <c r="O69" s="16"/>
      <c r="P69" s="16">
        <v>1</v>
      </c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</row>
    <row r="70" spans="1:34" x14ac:dyDescent="0.25">
      <c r="A70" s="14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>
        <v>1</v>
      </c>
      <c r="N70" s="16"/>
      <c r="O70" s="16"/>
      <c r="P70" s="16">
        <v>1</v>
      </c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</row>
    <row r="71" spans="1:34" x14ac:dyDescent="0.25">
      <c r="A71" s="14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>
        <v>1</v>
      </c>
      <c r="N71" s="16"/>
      <c r="O71" s="16"/>
      <c r="P71" s="16">
        <v>1</v>
      </c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</row>
    <row r="72" spans="1:34" x14ac:dyDescent="0.25">
      <c r="A72" s="14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>
        <v>1</v>
      </c>
      <c r="N72" s="16"/>
      <c r="O72" s="16"/>
      <c r="P72" s="16">
        <v>1</v>
      </c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</row>
    <row r="73" spans="1:34" x14ac:dyDescent="0.25">
      <c r="A73" s="14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>
        <v>1</v>
      </c>
      <c r="N73" s="16"/>
      <c r="O73" s="16"/>
      <c r="P73" s="16">
        <v>1</v>
      </c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</row>
    <row r="74" spans="1:34" x14ac:dyDescent="0.25">
      <c r="A74" s="14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>
        <v>1</v>
      </c>
      <c r="N74" s="16"/>
      <c r="O74" s="16"/>
      <c r="P74" s="16">
        <v>1</v>
      </c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</row>
    <row r="75" spans="1:34" x14ac:dyDescent="0.25">
      <c r="A75" s="14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>
        <v>1</v>
      </c>
      <c r="N75" s="16"/>
      <c r="O75" s="16"/>
      <c r="P75" s="16">
        <v>1</v>
      </c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</row>
    <row r="76" spans="1:34" x14ac:dyDescent="0.25">
      <c r="A76" s="14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>
        <v>1</v>
      </c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</row>
    <row r="77" spans="1:34" x14ac:dyDescent="0.25">
      <c r="A77" s="14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>
        <v>1</v>
      </c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</row>
    <row r="78" spans="1:34" x14ac:dyDescent="0.25">
      <c r="A78" s="14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>
        <v>1</v>
      </c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</row>
    <row r="79" spans="1:34" x14ac:dyDescent="0.25">
      <c r="A79" s="37" t="s">
        <v>29</v>
      </c>
      <c r="B79" s="38"/>
      <c r="C79" s="17">
        <f>SUM(C54:C78)</f>
        <v>1</v>
      </c>
      <c r="D79" s="17">
        <f t="shared" ref="D79:AG79" si="1">SUM(D54:D78)</f>
        <v>1</v>
      </c>
      <c r="E79" s="17">
        <f t="shared" si="1"/>
        <v>0</v>
      </c>
      <c r="F79" s="17">
        <f t="shared" si="1"/>
        <v>0</v>
      </c>
      <c r="G79" s="17">
        <f t="shared" si="1"/>
        <v>1</v>
      </c>
      <c r="H79" s="17">
        <f t="shared" si="1"/>
        <v>0</v>
      </c>
      <c r="I79" s="17">
        <f t="shared" si="1"/>
        <v>0</v>
      </c>
      <c r="J79" s="17">
        <f t="shared" si="1"/>
        <v>0</v>
      </c>
      <c r="K79" s="17">
        <f t="shared" si="1"/>
        <v>0</v>
      </c>
      <c r="L79" s="17">
        <f t="shared" si="1"/>
        <v>2</v>
      </c>
      <c r="M79" s="17">
        <f t="shared" si="1"/>
        <v>25</v>
      </c>
      <c r="N79" s="17">
        <f t="shared" si="1"/>
        <v>2</v>
      </c>
      <c r="O79" s="17">
        <f t="shared" si="1"/>
        <v>0</v>
      </c>
      <c r="P79" s="17">
        <f t="shared" si="1"/>
        <v>22</v>
      </c>
      <c r="Q79" s="17">
        <f t="shared" si="1"/>
        <v>0</v>
      </c>
      <c r="R79" s="17">
        <f t="shared" si="1"/>
        <v>0</v>
      </c>
      <c r="S79" s="17">
        <f t="shared" si="1"/>
        <v>0</v>
      </c>
      <c r="T79" s="17">
        <f t="shared" si="1"/>
        <v>0</v>
      </c>
      <c r="U79" s="17">
        <f t="shared" si="1"/>
        <v>1</v>
      </c>
      <c r="V79" s="17">
        <f t="shared" si="1"/>
        <v>0</v>
      </c>
      <c r="W79" s="17">
        <f t="shared" si="1"/>
        <v>1</v>
      </c>
      <c r="X79" s="17">
        <f t="shared" si="1"/>
        <v>0</v>
      </c>
      <c r="Y79" s="17">
        <f t="shared" si="1"/>
        <v>0</v>
      </c>
      <c r="Z79" s="17">
        <f t="shared" si="1"/>
        <v>1</v>
      </c>
      <c r="AA79" s="17">
        <f t="shared" si="1"/>
        <v>0</v>
      </c>
      <c r="AB79" s="17">
        <f t="shared" si="1"/>
        <v>0</v>
      </c>
      <c r="AC79" s="17">
        <f t="shared" si="1"/>
        <v>0</v>
      </c>
      <c r="AD79" s="17">
        <f t="shared" si="1"/>
        <v>0</v>
      </c>
      <c r="AE79" s="17">
        <f t="shared" si="1"/>
        <v>0</v>
      </c>
      <c r="AF79" s="17">
        <f t="shared" si="1"/>
        <v>0</v>
      </c>
      <c r="AG79" s="17">
        <f t="shared" si="1"/>
        <v>0</v>
      </c>
    </row>
    <row r="80" spans="1:34" x14ac:dyDescent="0.25">
      <c r="A80" s="18"/>
      <c r="B80" s="18" t="s">
        <v>21</v>
      </c>
      <c r="C80" s="19" cm="1">
        <f t="array" ref="C80">_xlfn.IFS(C79=0,0,C79=1,248.5,C79=2,248.5,C79=3,248.5,C79=4,248.5,C79=5,248.5,C79=6,497,C79=7,497,C79=8,497,C79=9,497,C79=10,497,C79=11,745.5,C79=12,745.5,C79=13,745.5,C79=14,745.5,C79=15,745.5,C79=16,994,C79=17,994,C79=18,994,C79=19,994,C79=20,994,C79=21,1242.5,C79=22,1242.5,C79=23,1242.5,C79=24,1242.5,C79=25,1242.5)</f>
        <v>248.5</v>
      </c>
      <c r="D80" s="19" cm="1">
        <f t="array" ref="D80">_xlfn.IFS(D79=0,0,D79=1,248.5,D79=2,248.5,D79=3,248.5,D79=4,248.5,D79=5,248.5,D79=6,497,D79=7,497,D79=8,497,D79=9,497,D79=10,497,D79=11,745.5,D79=12,745.5,D79=13,745.5,D79=14,745.5,D79=15,745.5,D79=16,994,D79=17,994,D79=18,994,D79=19,994,D79=20,994,D79=21,1242.5,D79=22,1242.5,D79=23,1242.5,D79=24,1242.5,D79=25,1242.5)</f>
        <v>248.5</v>
      </c>
      <c r="E80" s="19" cm="1">
        <f t="array" ref="E80">_xlfn.IFS(E79=0,0,E79=1,248.5,E79=2,248.5,E79=3,248.5,E79=4,248.5,E79=5,248.5,E79=6,497,E79=7,497,E79=8,497,E79=9,497,E79=10,497,E79=11,745.5,E79=12,745.5,E79=13,745.5,E79=14,745.5,E79=15,745.5,E79=16,994,E79=17,994,E79=18,994,E79=19,994,E79=20,994,E79=21,1242.5,E79=22,1242.5,E79=23,1242.5,E79=24,1242.5,E79=25,1242.5)</f>
        <v>0</v>
      </c>
      <c r="F80" s="19" cm="1">
        <f t="array" ref="F80">_xlfn.IFS(F79=0,0,F79=1,248.5,F79=2,248.5,F79=3,248.5,F79=4,248.5,F79=5,248.5,F79=6,497,F79=7,497,F79=8,497,F79=9,497,F79=10,497,F79=11,745.5,F79=12,745.5,F79=13,745.5,F79=14,745.5,F79=15,745.5,F79=16,994,F79=17,994,F79=18,994,F79=19,994,F79=20,994,F79=21,1242.5,F79=22,1242.5,F79=23,1242.5,F79=24,1242.5,F79=25,1242.5)</f>
        <v>0</v>
      </c>
      <c r="G80" s="19" cm="1">
        <f t="array" ref="G80">_xlfn.IFS(G79=0,0,G79=1,248.5,G79=2,248.5,G79=3,248.5,G79=4,248.5,G79=5,248.5,G79=6,497,G79=7,497,G79=8,497,G79=9,497,G79=10,497,G79=11,745.5,G79=12,745.5,G79=13,745.5,G79=14,745.5,G79=15,745.5,G79=16,994,G79=17,994,G79=18,994,G79=19,994,G79=20,994,G79=21,1242.5,G79=22,1242.5,G79=23,1242.5,G79=24,1242.5,G79=25,1242.5)</f>
        <v>248.5</v>
      </c>
      <c r="H80" s="19" cm="1">
        <f t="array" ref="H80">_xlfn.IFS(H79=0,0,H79=1,248.5,H79=2,248.5,H79=3,248.5,H79=4,248.5,H79=5,248.5,H79=6,497,H79=7,497,H79=8,497,H79=9,497,H79=10,497,H79=11,745.5,H79=12,745.5,H79=13,745.5,H79=14,745.5,H79=15,745.5,H79=16,994,H79=17,994,H79=18,994,H79=19,994,H79=20,994,H79=21,1242.5,H79=22,1242.5,H79=23,1242.5,H79=24,1242.5,H79=25,1242.5)</f>
        <v>0</v>
      </c>
      <c r="I80" s="19" cm="1">
        <f t="array" ref="I80">_xlfn.IFS(I79=0,0,I79=1,248.5,I79=2,248.5,I79=3,248.5,I79=4,248.5,I79=5,248.5,I79=6,497,I79=7,497,I79=8,497,I79=9,497,I79=10,497,I79=11,745.5,I79=12,745.5,I79=13,745.5,I79=14,745.5,I79=15,745.5,I79=16,994,I79=17,994,I79=18,994,I79=19,994,I79=20,994,I79=21,1242.5,I79=22,1242.5,I79=23,1242.5,I79=24,1242.5,I79=25,1242.5)</f>
        <v>0</v>
      </c>
      <c r="J80" s="19" cm="1">
        <f t="array" ref="J80">_xlfn.IFS(J79=0,0,J79=1,248.5,J79=2,248.5,J79=3,248.5,J79=4,248.5,J79=5,248.5,J79=6,497,J79=7,497,J79=8,497,J79=9,497,J79=10,497,J79=11,745.5,J79=12,745.5,J79=13,745.5,J79=14,745.5,J79=15,745.5,J79=16,994,J79=17,994,J79=18,994,J79=19,994,J79=20,994,J79=21,1242.5,J79=22,1242.5,J79=23,1242.5,J79=24,1242.5,J79=25,1242.5)</f>
        <v>0</v>
      </c>
      <c r="K80" s="19" cm="1">
        <f t="array" ref="K80">_xlfn.IFS(K79=0,0,K79=1,248.5,K79=2,248.5,K79=3,248.5,K79=4,248.5,K79=5,248.5,K79=6,497,K79=7,497,K79=8,497,K79=9,497,K79=10,497,K79=11,745.5,K79=12,745.5,K79=13,745.5,K79=14,745.5,K79=15,745.5,K79=16,994,K79=17,994,K79=18,994,K79=19,994,K79=20,994,K79=21,1242.5,K79=22,1242.5,K79=23,1242.5,K79=24,1242.5,K79=25,1242.5)</f>
        <v>0</v>
      </c>
      <c r="L80" s="19" cm="1">
        <f t="array" ref="L80">_xlfn.IFS(L79=0,0,L79=1,248.5,L79=2,248.5,L79=3,248.5,L79=4,248.5,L79=5,248.5,L79=6,497,L79=7,497,L79=8,497,L79=9,497,L79=10,497,L79=11,745.5,L79=12,745.5,L79=13,745.5,L79=14,745.5,L79=15,745.5,L79=16,994,L79=17,994,L79=18,994,L79=19,994,L79=20,994,L79=21,1242.5,L79=22,1242.5,L79=23,1242.5,L79=24,1242.5,L79=25,1242.5)</f>
        <v>248.5</v>
      </c>
      <c r="M80" s="19" cm="1">
        <f t="array" ref="M80">_xlfn.IFS(M79=0,0,M79=1,248.5,M79=2,248.5,M79=3,248.5,M79=4,248.5,M79=5,248.5,M79=6,497,M79=7,497,M79=8,497,M79=9,497,M79=10,497,M79=11,745.5,M79=12,745.5,M79=13,745.5,M79=14,745.5,M79=15,745.5,M79=16,994,M79=17,994,M79=18,994,M79=19,994,M79=20,994,M79=21,1242.5,M79=22,1242.5,M79=23,1242.5,M79=24,1242.5,M79=25,1242.5)</f>
        <v>1242.5</v>
      </c>
      <c r="N80" s="19" cm="1">
        <f t="array" ref="N80">_xlfn.IFS(N79=0,0,N79=1,248.5,N79=2,248.5,N79=3,248.5,N79=4,248.5,N79=5,248.5,N79=6,497,N79=7,497,N79=8,497,N79=9,497,N79=10,497,N79=11,745.5,N79=12,745.5,N79=13,745.5,N79=14,745.5,N79=15,745.5,N79=16,994,N79=17,994,N79=18,994,N79=19,994,N79=20,994,N79=21,1242.5,N79=22,1242.5,N79=23,1242.5,N79=24,1242.5,N79=25,1242.5)</f>
        <v>248.5</v>
      </c>
      <c r="O80" s="19" cm="1">
        <f t="array" ref="O80">_xlfn.IFS(O79=0,0,O79=1,248.5,O79=2,248.5,O79=3,248.5,O79=4,248.5,O79=5,248.5,O79=6,497,O79=7,497,O79=8,497,O79=9,497,O79=10,497,O79=11,745.5,O79=12,745.5,O79=13,745.5,O79=14,745.5,O79=15,745.5,O79=16,994,O79=17,994,O79=18,994,O79=19,994,O79=20,994,O79=21,1242.5,O79=22,1242.5,O79=23,1242.5,O79=24,1242.5,O79=25,1242.5)</f>
        <v>0</v>
      </c>
      <c r="P80" s="19" cm="1">
        <f t="array" ref="P80">_xlfn.IFS(P79=0,0,P79=1,248.5,P79=2,248.5,P79=3,248.5,P79=4,248.5,P79=5,248.5,P79=6,497,P79=7,497,P79=8,497,P79=9,497,P79=10,497,P79=11,745.5,P79=12,745.5,P79=13,745.5,P79=14,745.5,P79=15,745.5,P79=16,994,P79=17,994,P79=18,994,P79=19,994,P79=20,994,P79=21,1242.5,P79=22,1242.5,P79=23,1242.5,P79=24,1242.5,P79=25,1242.5)</f>
        <v>1242.5</v>
      </c>
      <c r="Q80" s="19" cm="1">
        <f t="array" ref="Q80">_xlfn.IFS(Q79=0,0,Q79=1,248.5,Q79=2,248.5,Q79=3,248.5,Q79=4,248.5,Q79=5,248.5,Q79=6,497,Q79=7,497,Q79=8,497,Q79=9,497,Q79=10,497,Q79=11,745.5,Q79=12,745.5,Q79=13,745.5,Q79=14,745.5,Q79=15,745.5,Q79=16,994,Q79=17,994,Q79=18,994,Q79=19,994,Q79=20,994,Q79=21,1242.5,Q79=22,1242.5,Q79=23,1242.5,Q79=24,1242.5,Q79=25,1242.5)</f>
        <v>0</v>
      </c>
      <c r="R80" s="19" cm="1">
        <f t="array" ref="R80">_xlfn.IFS(R79=0,0,R79=1,248.5,R79=2,248.5,R79=3,248.5,R79=4,248.5,R79=5,248.5,R79=6,497,R79=7,497,R79=8,497,R79=9,497,R79=10,497,R79=11,745.5,R79=12,745.5,R79=13,745.5,R79=14,745.5,R79=15,745.5,R79=16,994,R79=17,994,R79=18,994,R79=19,994,R79=20,994,R79=21,1242.5,R79=22,1242.5,R79=23,1242.5,R79=24,1242.5,R79=25,1242.5)</f>
        <v>0</v>
      </c>
      <c r="S80" s="19" cm="1">
        <f t="array" ref="S80">_xlfn.IFS(S79=0,0,S79=1,248.5,S79=2,248.5,S79=3,248.5,S79=4,248.5,S79=5,248.5,S79=6,497,S79=7,497,S79=8,497,S79=9,497,S79=10,497,S79=11,745.5,S79=12,745.5,S79=13,745.5,S79=14,745.5,S79=15,745.5,S79=16,994,S79=17,994,S79=18,994,S79=19,994,S79=20,994,S79=21,1242.5,S79=22,1242.5,S79=23,1242.5,S79=24,1242.5,S79=25,1242.5)</f>
        <v>0</v>
      </c>
      <c r="T80" s="19" cm="1">
        <f t="array" ref="T80">_xlfn.IFS(T79=0,0,T79=1,248.5,T79=2,248.5,T79=3,248.5,T79=4,248.5,T79=5,248.5,T79=6,497,T79=7,497,T79=8,497,T79=9,497,T79=10,497,T79=11,745.5,T79=12,745.5,T79=13,745.5,T79=14,745.5,T79=15,745.5,T79=16,994,T79=17,994,T79=18,994,T79=19,994,T79=20,994,T79=21,1242.5,T79=22,1242.5,T79=23,1242.5,T79=24,1242.5,T79=25,1242.5)</f>
        <v>0</v>
      </c>
      <c r="U80" s="19" cm="1">
        <f t="array" ref="U80">_xlfn.IFS(U79=0,0,U79=1,248.5,U79=2,248.5,U79=3,248.5,U79=4,248.5,U79=5,248.5,U79=6,497,U79=7,497,U79=8,497,U79=9,497,U79=10,497,U79=11,745.5,U79=12,745.5,U79=13,745.5,U79=14,745.5,U79=15,745.5,U79=16,994,U79=17,994,U79=18,994,U79=19,994,U79=20,994,U79=21,1242.5,U79=22,1242.5,U79=23,1242.5,U79=24,1242.5,U79=25,1242.5)</f>
        <v>248.5</v>
      </c>
      <c r="V80" s="19" cm="1">
        <f t="array" ref="V80">_xlfn.IFS(V79=0,0,V79=1,248.5,V79=2,248.5,V79=3,248.5,V79=4,248.5,V79=5,248.5,V79=6,497,V79=7,497,V79=8,497,V79=9,497,V79=10,497,V79=11,745.5,V79=12,745.5,V79=13,745.5,V79=14,745.5,V79=15,745.5,V79=16,994,V79=17,994,V79=18,994,V79=19,994,V79=20,994,V79=21,1242.5,V79=22,1242.5,V79=23,1242.5,V79=24,1242.5,V79=25,1242.5)</f>
        <v>0</v>
      </c>
      <c r="W80" s="19" cm="1">
        <f t="array" ref="W80">_xlfn.IFS(W79=0,0,W79=1,248.5,W79=2,248.5,W79=3,248.5,W79=4,248.5,W79=5,248.5,W79=6,497,W79=7,497,W79=8,497,W79=9,497,W79=10,497,W79=11,745.5,W79=12,745.5,W79=13,745.5,W79=14,745.5,W79=15,745.5,W79=16,994,W79=17,994,W79=18,994,W79=19,994,W79=20,994,W79=21,1242.5,W79=22,1242.5,W79=23,1242.5,W79=24,1242.5,W79=25,1242.5)</f>
        <v>248.5</v>
      </c>
      <c r="X80" s="19" cm="1">
        <f t="array" ref="X80">_xlfn.IFS(X79=0,0,X79=1,248.5,X79=2,248.5,X79=3,248.5,X79=4,248.5,X79=5,248.5,X79=6,497,X79=7,497,X79=8,497,X79=9,497,X79=10,497,X79=11,745.5,X79=12,745.5,X79=13,745.5,X79=14,745.5,X79=15,745.5,X79=16,994,X79=17,994,X79=18,994,X79=19,994,X79=20,994,X79=21,1242.5,X79=22,1242.5,X79=23,1242.5,X79=24,1242.5,X79=25,1242.5)</f>
        <v>0</v>
      </c>
      <c r="Y80" s="19" cm="1">
        <f t="array" ref="Y80">_xlfn.IFS(Y79=0,0,Y79=1,248.5,Y79=2,248.5,Y79=3,248.5,Y79=4,248.5,Y79=5,248.5,Y79=6,497,Y79=7,497,Y79=8,497,Y79=9,497,Y79=10,497,Y79=11,745.5,Y79=12,745.5,Y79=13,745.5,Y79=14,745.5,Y79=15,745.5,Y79=16,994,Y79=17,994,Y79=18,994,Y79=19,994,Y79=20,994,Y79=21,1242.5,Y79=22,1242.5,Y79=23,1242.5,Y79=24,1242.5,Y79=25,1242.5)</f>
        <v>0</v>
      </c>
      <c r="Z80" s="19" cm="1">
        <f t="array" ref="Z80">_xlfn.IFS(Z79=0,0,Z79=1,248.5,Z79=2,248.5,Z79=3,248.5,Z79=4,248.5,Z79=5,248.5,Z79=6,497,Z79=7,497,Z79=8,497,Z79=9,497,Z79=10,497,Z79=11,745.5,Z79=12,745.5,Z79=13,745.5,Z79=14,745.5,Z79=15,745.5,Z79=16,994,Z79=17,994,Z79=18,994,Z79=19,994,Z79=20,994,Z79=21,1242.5,Z79=22,1242.5,Z79=23,1242.5,Z79=24,1242.5,Z79=25,1242.5)</f>
        <v>248.5</v>
      </c>
      <c r="AA80" s="19" cm="1">
        <f t="array" ref="AA80">_xlfn.IFS(AA79=0,0,AA79=1,248.5,AA79=2,248.5,AA79=3,248.5,AA79=4,248.5,AA79=5,248.5,AA79=6,497,AA79=7,497,AA79=8,497,AA79=9,497,AA79=10,497,AA79=11,745.5,AA79=12,745.5,AA79=13,745.5,AA79=14,745.5,AA79=15,745.5,AA79=16,994,AA79=17,994,AA79=18,994,AA79=19,994,AA79=20,994,AA79=21,1242.5,AA79=22,1242.5,AA79=23,1242.5,AA79=24,1242.5,AA79=25,1242.5)</f>
        <v>0</v>
      </c>
      <c r="AB80" s="19" cm="1">
        <f t="array" ref="AB80">_xlfn.IFS(AB79=0,0,AB79=1,248.5,AB79=2,248.5,AB79=3,248.5,AB79=4,248.5,AB79=5,248.5,AB79=6,497,AB79=7,497,AB79=8,497,AB79=9,497,AB79=10,497,AB79=11,745.5,AB79=12,745.5,AB79=13,745.5,AB79=14,745.5,AB79=15,745.5,AB79=16,994,AB79=17,994,AB79=18,994,AB79=19,994,AB79=20,994,AB79=21,1242.5,AB79=22,1242.5,AB79=23,1242.5,AB79=24,1242.5,AB79=25,1242.5)</f>
        <v>0</v>
      </c>
      <c r="AC80" s="19" cm="1">
        <f t="array" ref="AC80">_xlfn.IFS(AC79=0,0,AC79=1,248.5,AC79=2,248.5,AC79=3,248.5,AC79=4,248.5,AC79=5,248.5,AC79=6,497,AC79=7,497,AC79=8,497,AC79=9,497,AC79=10,497,AC79=11,745.5,AC79=12,745.5,AC79=13,745.5,AC79=14,745.5,AC79=15,745.5,AC79=16,994,AC79=17,994,AC79=18,994,AC79=19,994,AC79=20,994,AC79=21,1242.5,AC79=22,1242.5,AC79=23,1242.5,AC79=24,1242.5,AC79=25,1242.5)</f>
        <v>0</v>
      </c>
      <c r="AD80" s="19" cm="1">
        <f t="array" ref="AD80">_xlfn.IFS(AD79=0,0,AD79=1,248.5,AD79=2,248.5,AD79=3,248.5,AD79=4,248.5,AD79=5,248.5,AD79=6,497,AD79=7,497,AD79=8,497,AD79=9,497,AD79=10,497,AD79=11,745.5,AD79=12,745.5,AD79=13,745.5,AD79=14,745.5,AD79=15,745.5,AD79=16,994,AD79=17,994,AD79=18,994,AD79=19,994,AD79=20,994,AD79=21,1242.5,AD79=22,1242.5,AD79=23,1242.5,AD79=24,1242.5,AD79=25,1242.5)</f>
        <v>0</v>
      </c>
      <c r="AE80" s="19" cm="1">
        <f t="array" ref="AE80">_xlfn.IFS(AE79=0,0,AE79=1,248.5,AE79=2,248.5,AE79=3,248.5,AE79=4,248.5,AE79=5,248.5,AE79=6,497,AE79=7,497,AE79=8,497,AE79=9,497,AE79=10,497,AE79=11,745.5,AE79=12,745.5,AE79=13,745.5,AE79=14,745.5,AE79=15,745.5,AE79=16,994,AE79=17,994,AE79=18,994,AE79=19,994,AE79=20,994,AE79=21,1242.5,AE79=22,1242.5,AE79=23,1242.5,AE79=24,1242.5,AE79=25,1242.5)</f>
        <v>0</v>
      </c>
      <c r="AF80" s="19" cm="1">
        <f t="array" ref="AF80">_xlfn.IFS(AF79=0,0,AF79=1,248.5,AF79=2,248.5,AF79=3,248.5,AF79=4,248.5,AF79=5,248.5,AF79=6,497,AF79=7,497,AF79=8,497,AF79=9,497,AF79=10,497,AF79=11,745.5,AF79=12,745.5,AF79=13,745.5,AF79=14,745.5,AF79=15,745.5,AF79=16,994,AF79=17,994,AF79=18,994,AF79=19,994,AF79=20,994,AF79=21,1242.5,AF79=22,1242.5,AF79=23,1242.5,AF79=24,1242.5,AF79=25,1242.5)</f>
        <v>0</v>
      </c>
      <c r="AG80" s="19" cm="1">
        <f t="array" ref="AG80">_xlfn.IFS(AG79=0,0,AG79=1,248.5,AG79=2,248.5,AG79=3,248.5,AG79=4,248.5,AG79=5,248.5,AG79=6,497,AG79=7,497,AG79=8,497,AG79=9,497,AG79=10,497,AG79=11,745.5,AG79=12,745.5,AG79=13,745.5,AG79=14,745.5,AG79=15,745.5,AG79=16,994,AG79=17,994,AG79=18,994,AG79=19,994,AG79=20,994,AG79=21,1242.5,AG79=22,1242.5,AG79=23,1242.5,AG79=24,1242.5,AG79=25,1242.5)</f>
        <v>0</v>
      </c>
      <c r="AH80" s="20">
        <f>SUM(C80:AG80)</f>
        <v>4473</v>
      </c>
    </row>
    <row r="83" spans="33:34" ht="18.75" x14ac:dyDescent="0.3">
      <c r="AG83" s="28" t="s">
        <v>22</v>
      </c>
      <c r="AH83" s="29">
        <f>AH48+AH80</f>
        <v>8946</v>
      </c>
    </row>
  </sheetData>
  <sheetProtection algorithmName="SHA-512" hashValue="OW8XHMo5UzrwY9eGRZ723uBtBlRxo5CVL8taAmMqiUhdHMSZdUUKl8IlFjgUol9l6L6Lw118hLMCAF/5cnSV9w==" saltValue="Ga2Kx/qb1R46zXLfe/9i5A==" spinCount="100000" sheet="1" objects="1" scenarios="1"/>
  <mergeCells count="68">
    <mergeCell ref="L20:L21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X20:X21"/>
    <mergeCell ref="M20:M21"/>
    <mergeCell ref="N20:N21"/>
    <mergeCell ref="O20:O21"/>
    <mergeCell ref="P20:P21"/>
    <mergeCell ref="Q20:Q21"/>
    <mergeCell ref="R20:R21"/>
    <mergeCell ref="S20:S21"/>
    <mergeCell ref="T20:T21"/>
    <mergeCell ref="U20:U21"/>
    <mergeCell ref="V20:V21"/>
    <mergeCell ref="W20:W21"/>
    <mergeCell ref="AE20:AE21"/>
    <mergeCell ref="AF20:AF21"/>
    <mergeCell ref="AG20:AG21"/>
    <mergeCell ref="A47:B47"/>
    <mergeCell ref="A52:A53"/>
    <mergeCell ref="B52:B53"/>
    <mergeCell ref="C52:C53"/>
    <mergeCell ref="D52:D53"/>
    <mergeCell ref="E52:E53"/>
    <mergeCell ref="F52:F53"/>
    <mergeCell ref="Y20:Y21"/>
    <mergeCell ref="Z20:Z21"/>
    <mergeCell ref="AA20:AA21"/>
    <mergeCell ref="AB20:AB21"/>
    <mergeCell ref="AC20:AC21"/>
    <mergeCell ref="AD20:AD21"/>
    <mergeCell ref="R52:R53"/>
    <mergeCell ref="G52:G53"/>
    <mergeCell ref="H52:H53"/>
    <mergeCell ref="I52:I53"/>
    <mergeCell ref="J52:J53"/>
    <mergeCell ref="K52:K53"/>
    <mergeCell ref="L52:L53"/>
    <mergeCell ref="M52:M53"/>
    <mergeCell ref="N52:N53"/>
    <mergeCell ref="O52:O53"/>
    <mergeCell ref="P52:P53"/>
    <mergeCell ref="Q52:Q53"/>
    <mergeCell ref="AE52:AE53"/>
    <mergeCell ref="AF52:AF53"/>
    <mergeCell ref="AG52:AG53"/>
    <mergeCell ref="A79:B79"/>
    <mergeCell ref="Y52:Y53"/>
    <mergeCell ref="Z52:Z53"/>
    <mergeCell ref="AA52:AA53"/>
    <mergeCell ref="AB52:AB53"/>
    <mergeCell ref="AC52:AC53"/>
    <mergeCell ref="AD52:AD53"/>
    <mergeCell ref="S52:S53"/>
    <mergeCell ref="T52:T53"/>
    <mergeCell ref="U52:U53"/>
    <mergeCell ref="V52:V53"/>
    <mergeCell ref="W52:W53"/>
    <mergeCell ref="X52:X53"/>
  </mergeCells>
  <conditionalFormatting sqref="C20:AG20 C22:AG46 C54:AG78">
    <cfRule type="expression" dxfId="7" priority="3">
      <formula>IF(C$7="sön",TRUE,FALSE)</formula>
    </cfRule>
    <cfRule type="expression" dxfId="6" priority="4">
      <formula>IF(C$7="lör",TRUE,FALSE)</formula>
    </cfRule>
  </conditionalFormatting>
  <conditionalFormatting sqref="C52:AG52">
    <cfRule type="expression" dxfId="5" priority="1">
      <formula>IF(C$7="sön",TRUE,FALSE)</formula>
    </cfRule>
    <cfRule type="expression" dxfId="4" priority="2">
      <formula>IF(C$7="lör",TRUE,FALSE)</formula>
    </cfRule>
  </conditionalFormatting>
  <dataValidations count="1">
    <dataValidation type="whole" allowBlank="1" showInputMessage="1" showErrorMessage="1" sqref="C54:AG78 C22:AG46" xr:uid="{684E4D8B-8889-4578-96DD-3283B244961D}">
      <formula1>1</formula1>
      <formula2>1</formula2>
    </dataValidation>
  </dataValidations>
  <hyperlinks>
    <hyperlink ref="C4" r:id="rId1" xr:uid="{4AA2770B-0662-43F7-A640-22C58DEBF985}"/>
  </hyperlinks>
  <pageMargins left="0.39370078740157483" right="0.39370078740157483" top="0.39370078740157483" bottom="0.39370078740157483" header="0.31496062992125984" footer="0.31496062992125984"/>
  <pageSetup paperSize="9" scale="6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473E0-D54B-40DF-B326-B3F71E8E6588}">
  <sheetPr>
    <pageSetUpPr fitToPage="1"/>
  </sheetPr>
  <dimension ref="A1:AH68"/>
  <sheetViews>
    <sheetView showGridLines="0" showZeros="0" tabSelected="1" zoomScaleNormal="100" workbookViewId="0">
      <selection activeCell="R3" sqref="R3"/>
    </sheetView>
  </sheetViews>
  <sheetFormatPr defaultRowHeight="15" x14ac:dyDescent="0.25"/>
  <cols>
    <col min="1" max="1" width="32.140625" style="21" customWidth="1"/>
    <col min="2" max="2" width="15.28515625" customWidth="1"/>
    <col min="3" max="3" width="4.7109375" style="13" customWidth="1"/>
    <col min="4" max="4" width="4.7109375" customWidth="1"/>
    <col min="5" max="5" width="4.85546875" customWidth="1"/>
    <col min="6" max="33" width="4.7109375" customWidth="1"/>
    <col min="34" max="35" width="10.7109375" customWidth="1"/>
  </cols>
  <sheetData>
    <row r="1" spans="1:33" ht="34.5" x14ac:dyDescent="0.55000000000000004">
      <c r="A1" s="4" t="s">
        <v>16</v>
      </c>
      <c r="B1" s="21"/>
    </row>
    <row r="2" spans="1:33" ht="16.5" customHeight="1" x14ac:dyDescent="0.25">
      <c r="A2" s="24" t="s">
        <v>27</v>
      </c>
      <c r="B2" s="25" t="s">
        <v>0</v>
      </c>
      <c r="E2" t="s">
        <v>25</v>
      </c>
    </row>
    <row r="3" spans="1:33" ht="16.5" customHeight="1" x14ac:dyDescent="0.25">
      <c r="A3" s="33"/>
      <c r="B3" s="34"/>
      <c r="D3" s="21"/>
      <c r="E3" s="32" t="s">
        <v>24</v>
      </c>
    </row>
    <row r="5" spans="1:33" ht="21" x14ac:dyDescent="0.35">
      <c r="A5" s="5" t="s">
        <v>6</v>
      </c>
    </row>
    <row r="6" spans="1:33" ht="21" x14ac:dyDescent="0.35">
      <c r="A6" s="5" t="s">
        <v>28</v>
      </c>
    </row>
    <row r="7" spans="1:33" ht="14.45" customHeight="1" x14ac:dyDescent="0.25">
      <c r="A7" s="39" t="s">
        <v>1</v>
      </c>
      <c r="B7" s="40" t="s">
        <v>30</v>
      </c>
      <c r="C7" s="35">
        <v>1</v>
      </c>
      <c r="D7" s="35">
        <v>2</v>
      </c>
      <c r="E7" s="35">
        <v>3</v>
      </c>
      <c r="F7" s="35">
        <v>4</v>
      </c>
      <c r="G7" s="35">
        <v>5</v>
      </c>
      <c r="H7" s="35">
        <v>6</v>
      </c>
      <c r="I7" s="35">
        <v>7</v>
      </c>
      <c r="J7" s="35">
        <v>8</v>
      </c>
      <c r="K7" s="35">
        <v>9</v>
      </c>
      <c r="L7" s="35">
        <v>10</v>
      </c>
      <c r="M7" s="35">
        <v>11</v>
      </c>
      <c r="N7" s="35">
        <v>12</v>
      </c>
      <c r="O7" s="35">
        <v>13</v>
      </c>
      <c r="P7" s="35">
        <v>14</v>
      </c>
      <c r="Q7" s="35">
        <v>15</v>
      </c>
      <c r="R7" s="35">
        <v>16</v>
      </c>
      <c r="S7" s="35">
        <v>17</v>
      </c>
      <c r="T7" s="35">
        <v>18</v>
      </c>
      <c r="U7" s="35">
        <v>19</v>
      </c>
      <c r="V7" s="35">
        <v>20</v>
      </c>
      <c r="W7" s="35">
        <v>21</v>
      </c>
      <c r="X7" s="35">
        <v>22</v>
      </c>
      <c r="Y7" s="35">
        <v>23</v>
      </c>
      <c r="Z7" s="35">
        <v>24</v>
      </c>
      <c r="AA7" s="35">
        <v>25</v>
      </c>
      <c r="AB7" s="35">
        <v>26</v>
      </c>
      <c r="AC7" s="35">
        <v>27</v>
      </c>
      <c r="AD7" s="35">
        <v>28</v>
      </c>
      <c r="AE7" s="35">
        <v>29</v>
      </c>
      <c r="AF7" s="35">
        <v>30</v>
      </c>
      <c r="AG7" s="35">
        <v>31</v>
      </c>
    </row>
    <row r="8" spans="1:33" s="21" customFormat="1" ht="33.75" customHeight="1" x14ac:dyDescent="0.25">
      <c r="A8" s="39"/>
      <c r="B8" s="41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</row>
    <row r="9" spans="1:33" x14ac:dyDescent="0.25">
      <c r="A9" s="1"/>
      <c r="B9" s="3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x14ac:dyDescent="0.25">
      <c r="A10" s="1"/>
      <c r="B10" s="3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x14ac:dyDescent="0.25">
      <c r="A11" s="1"/>
      <c r="B11" s="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x14ac:dyDescent="0.25">
      <c r="A12" s="1"/>
      <c r="B12" s="3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x14ac:dyDescent="0.25">
      <c r="A13" s="1"/>
      <c r="B13" s="3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x14ac:dyDescent="0.25">
      <c r="A14" s="1"/>
      <c r="B14" s="3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x14ac:dyDescent="0.25">
      <c r="A15" s="1"/>
      <c r="B15" s="3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x14ac:dyDescent="0.25">
      <c r="A16" s="1"/>
      <c r="B16" s="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x14ac:dyDescent="0.25">
      <c r="A17" s="1"/>
      <c r="B17" s="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x14ac:dyDescent="0.25">
      <c r="A18" s="1"/>
      <c r="B18" s="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x14ac:dyDescent="0.25">
      <c r="A19" s="1"/>
      <c r="B19" s="3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x14ac:dyDescent="0.25">
      <c r="A20" s="1"/>
      <c r="B20" s="3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x14ac:dyDescent="0.25">
      <c r="A21" s="1"/>
      <c r="B21" s="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x14ac:dyDescent="0.25">
      <c r="A22" s="1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x14ac:dyDescent="0.25">
      <c r="A23" s="1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x14ac:dyDescent="0.25">
      <c r="A24" s="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x14ac:dyDescent="0.25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x14ac:dyDescent="0.25">
      <c r="A26" s="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x14ac:dyDescent="0.25">
      <c r="A27" s="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x14ac:dyDescent="0.2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x14ac:dyDescent="0.25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x14ac:dyDescent="0.25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x14ac:dyDescent="0.25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x14ac:dyDescent="0.25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4" x14ac:dyDescent="0.25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4" x14ac:dyDescent="0.25">
      <c r="A34" s="37" t="s">
        <v>29</v>
      </c>
      <c r="B34" s="38"/>
      <c r="C34" s="17">
        <f t="shared" ref="C34:AG34" si="0">SUM(C9:C33)</f>
        <v>0</v>
      </c>
      <c r="D34" s="17">
        <f t="shared" si="0"/>
        <v>0</v>
      </c>
      <c r="E34" s="17">
        <f t="shared" si="0"/>
        <v>0</v>
      </c>
      <c r="F34" s="17">
        <f t="shared" si="0"/>
        <v>0</v>
      </c>
      <c r="G34" s="17">
        <f t="shared" si="0"/>
        <v>0</v>
      </c>
      <c r="H34" s="17">
        <f t="shared" si="0"/>
        <v>0</v>
      </c>
      <c r="I34" s="17">
        <f t="shared" si="0"/>
        <v>0</v>
      </c>
      <c r="J34" s="17">
        <f t="shared" si="0"/>
        <v>0</v>
      </c>
      <c r="K34" s="17">
        <f t="shared" si="0"/>
        <v>0</v>
      </c>
      <c r="L34" s="17">
        <f t="shared" si="0"/>
        <v>0</v>
      </c>
      <c r="M34" s="17">
        <f t="shared" si="0"/>
        <v>0</v>
      </c>
      <c r="N34" s="17">
        <f t="shared" si="0"/>
        <v>0</v>
      </c>
      <c r="O34" s="17">
        <f t="shared" si="0"/>
        <v>0</v>
      </c>
      <c r="P34" s="17">
        <f t="shared" si="0"/>
        <v>0</v>
      </c>
      <c r="Q34" s="17">
        <f t="shared" si="0"/>
        <v>0</v>
      </c>
      <c r="R34" s="17">
        <f t="shared" si="0"/>
        <v>0</v>
      </c>
      <c r="S34" s="17">
        <f t="shared" si="0"/>
        <v>0</v>
      </c>
      <c r="T34" s="17">
        <f t="shared" si="0"/>
        <v>0</v>
      </c>
      <c r="U34" s="17">
        <f t="shared" si="0"/>
        <v>0</v>
      </c>
      <c r="V34" s="17">
        <f t="shared" si="0"/>
        <v>0</v>
      </c>
      <c r="W34" s="17">
        <f t="shared" si="0"/>
        <v>0</v>
      </c>
      <c r="X34" s="17">
        <f t="shared" si="0"/>
        <v>0</v>
      </c>
      <c r="Y34" s="17">
        <f t="shared" si="0"/>
        <v>0</v>
      </c>
      <c r="Z34" s="17">
        <f t="shared" si="0"/>
        <v>0</v>
      </c>
      <c r="AA34" s="17">
        <f t="shared" si="0"/>
        <v>0</v>
      </c>
      <c r="AB34" s="17">
        <f t="shared" si="0"/>
        <v>0</v>
      </c>
      <c r="AC34" s="17">
        <f t="shared" si="0"/>
        <v>0</v>
      </c>
      <c r="AD34" s="17">
        <f t="shared" si="0"/>
        <v>0</v>
      </c>
      <c r="AE34" s="17">
        <f t="shared" si="0"/>
        <v>0</v>
      </c>
      <c r="AF34" s="17">
        <f t="shared" si="0"/>
        <v>0</v>
      </c>
      <c r="AG34" s="17">
        <f t="shared" si="0"/>
        <v>0</v>
      </c>
      <c r="AH34" s="26" t="s">
        <v>23</v>
      </c>
    </row>
    <row r="35" spans="1:34" x14ac:dyDescent="0.25">
      <c r="A35" s="18"/>
      <c r="B35" s="18" t="s">
        <v>21</v>
      </c>
      <c r="C35" s="22" cm="1">
        <f t="array" ref="C35">_xlfn.IFS(C34=0,0,C34=1,248.5,C34=2,248.5,C34=3,248.5,C34=4,248.5,C34=5,248.5,C34=6,497,C34=7,497,C34=8,497,C34=9,497,C34=10,497,C34=11,745.5,C34=12,745.5,C34=13,745.5,C34=14,745.5,C34=15,745.5,C34=16,994,C34=17,994,C34=18,994,C34=19,994,C34=20,994,C34=21,1242.5,C34=22,1242.5,C34=23,1242.5,C34=24,1242.5,C34=25,1242.5)</f>
        <v>0</v>
      </c>
      <c r="D35" s="22" cm="1">
        <f t="array" ref="D35">_xlfn.IFS(D34=0,0,D34=1,248.5,D34=2,248.5,D34=3,248.5,D34=4,248.5,D34=5,248.5,D34=6,497,D34=7,497,D34=8,497,D34=9,497,D34=10,497,D34=11,745.5,D34=12,745.5,D34=13,745.5,D34=14,745.5,D34=15,745.5,D34=16,994,D34=17,994,D34=18,994,D34=19,994,D34=20,994,D34=21,1242.5,D34=22,1242.5,D34=23,1242.5,D34=24,1242.5,D34=25,1242.5)</f>
        <v>0</v>
      </c>
      <c r="E35" s="22" cm="1">
        <f t="array" ref="E35">_xlfn.IFS(E34=0,0,E34=1,248.5,E34=2,248.5,E34=3,248.5,E34=4,248.5,E34=5,248.5,E34=6,497,E34=7,497,E34=8,497,E34=9,497,E34=10,497,E34=11,745.5,E34=12,745.5,E34=13,745.5,E34=14,745.5,E34=15,745.5,E34=16,994,E34=17,994,E34=18,994,E34=19,994,E34=20,994,E34=21,1242.5,E34=22,1242.5,E34=23,1242.5,E34=24,1242.5,E34=25,1242.5)</f>
        <v>0</v>
      </c>
      <c r="F35" s="22" cm="1">
        <f t="array" ref="F35">_xlfn.IFS(F34=0,0,F34=1,248.5,F34=2,248.5,F34=3,248.5,F34=4,248.5,F34=5,248.5,F34=6,497,F34=7,497,F34=8,497,F34=9,497,F34=10,497,F34=11,745.5,F34=12,745.5,F34=13,745.5,F34=14,745.5,F34=15,745.5,F34=16,994,F34=17,994,F34=18,994,F34=19,994,F34=20,994,F34=21,1242.5,F34=22,1242.5,F34=23,1242.5,F34=24,1242.5,F34=25,1242.5)</f>
        <v>0</v>
      </c>
      <c r="G35" s="22" cm="1">
        <f t="array" ref="G35">_xlfn.IFS(G34=0,0,G34=1,248.5,G34=2,248.5,G34=3,248.5,G34=4,248.5,G34=5,248.5,G34=6,497,G34=7,497,G34=8,497,G34=9,497,G34=10,497,G34=11,745.5,G34=12,745.5,G34=13,745.5,G34=14,745.5,G34=15,745.5,G34=16,994,G34=17,994,G34=18,994,G34=19,994,G34=20,994,G34=21,1242.5,G34=22,1242.5,G34=23,1242.5,G34=24,1242.5,G34=25,1242.5)</f>
        <v>0</v>
      </c>
      <c r="H35" s="22" cm="1">
        <f t="array" ref="H35">_xlfn.IFS(H34=0,0,H34=1,248.5,H34=2,248.5,H34=3,248.5,H34=4,248.5,H34=5,248.5,H34=6,497,H34=7,497,H34=8,497,H34=9,497,H34=10,497,H34=11,745.5,H34=12,745.5,H34=13,745.5,H34=14,745.5,H34=15,745.5,H34=16,994,H34=17,994,H34=18,994,H34=19,994,H34=20,994,H34=21,1242.5,H34=22,1242.5,H34=23,1242.5,H34=24,1242.5,H34=25,1242.5)</f>
        <v>0</v>
      </c>
      <c r="I35" s="22" cm="1">
        <f t="array" ref="I35">_xlfn.IFS(I34=0,0,I34=1,248.5,I34=2,248.5,I34=3,248.5,I34=4,248.5,I34=5,248.5,I34=6,497,I34=7,497,I34=8,497,I34=9,497,I34=10,497,I34=11,745.5,I34=12,745.5,I34=13,745.5,I34=14,745.5,I34=15,745.5,I34=16,994,I34=17,994,I34=18,994,I34=19,994,I34=20,994,I34=21,1242.5,I34=22,1242.5,I34=23,1242.5,I34=24,1242.5,I34=25,1242.5)</f>
        <v>0</v>
      </c>
      <c r="J35" s="22" cm="1">
        <f t="array" ref="J35">_xlfn.IFS(J34=0,0,J34=1,248.5,J34=2,248.5,J34=3,248.5,J34=4,248.5,J34=5,248.5,J34=6,497,J34=7,497,J34=8,497,J34=9,497,J34=10,497,J34=11,745.5,J34=12,745.5,J34=13,745.5,J34=14,745.5,J34=15,745.5,J34=16,994,J34=17,994,J34=18,994,J34=19,994,J34=20,994,J34=21,1242.5,J34=22,1242.5,J34=23,1242.5,J34=24,1242.5,J34=25,1242.5)</f>
        <v>0</v>
      </c>
      <c r="K35" s="22" cm="1">
        <f t="array" ref="K35">_xlfn.IFS(K34=0,0,K34=1,248.5,K34=2,248.5,K34=3,248.5,K34=4,248.5,K34=5,248.5,K34=6,497,K34=7,497,K34=8,497,K34=9,497,K34=10,497,K34=11,745.5,K34=12,745.5,K34=13,745.5,K34=14,745.5,K34=15,745.5,K34=16,994,K34=17,994,K34=18,994,K34=19,994,K34=20,994,K34=21,1242.5,K34=22,1242.5,K34=23,1242.5,K34=24,1242.5,K34=25,1242.5)</f>
        <v>0</v>
      </c>
      <c r="L35" s="22" cm="1">
        <f t="array" ref="L35">_xlfn.IFS(L34=0,0,L34=1,248.5,L34=2,248.5,L34=3,248.5,L34=4,248.5,L34=5,248.5,L34=6,497,L34=7,497,L34=8,497,L34=9,497,L34=10,497,L34=11,745.5,L34=12,745.5,L34=13,745.5,L34=14,745.5,L34=15,745.5,L34=16,994,L34=17,994,L34=18,994,L34=19,994,L34=20,994,L34=21,1242.5,L34=22,1242.5,L34=23,1242.5,L34=24,1242.5,L34=25,1242.5)</f>
        <v>0</v>
      </c>
      <c r="M35" s="22" cm="1">
        <f t="array" ref="M35">_xlfn.IFS(M34=0,0,M34=1,248.5,M34=2,248.5,M34=3,248.5,M34=4,248.5,M34=5,248.5,M34=6,497,M34=7,497,M34=8,497,M34=9,497,M34=10,497,M34=11,745.5,M34=12,745.5,M34=13,745.5,M34=14,745.5,M34=15,745.5,M34=16,994,M34=17,994,M34=18,994,M34=19,994,M34=20,994,M34=21,1242.5,M34=22,1242.5,M34=23,1242.5,M34=24,1242.5,M34=25,1242.5)</f>
        <v>0</v>
      </c>
      <c r="N35" s="22" cm="1">
        <f t="array" ref="N35">_xlfn.IFS(N34=0,0,N34=1,248.5,N34=2,248.5,N34=3,248.5,N34=4,248.5,N34=5,248.5,N34=6,497,N34=7,497,N34=8,497,N34=9,497,N34=10,497,N34=11,745.5,N34=12,745.5,N34=13,745.5,N34=14,745.5,N34=15,745.5,N34=16,994,N34=17,994,N34=18,994,N34=19,994,N34=20,994,N34=21,1242.5,N34=22,1242.5,N34=23,1242.5,N34=24,1242.5,N34=25,1242.5)</f>
        <v>0</v>
      </c>
      <c r="O35" s="22" cm="1">
        <f t="array" ref="O35">_xlfn.IFS(O34=0,0,O34=1,248.5,O34=2,248.5,O34=3,248.5,O34=4,248.5,O34=5,248.5,O34=6,497,O34=7,497,O34=8,497,O34=9,497,O34=10,497,O34=11,745.5,O34=12,745.5,O34=13,745.5,O34=14,745.5,O34=15,745.5,O34=16,994,O34=17,994,O34=18,994,O34=19,994,O34=20,994,O34=21,1242.5,O34=22,1242.5,O34=23,1242.5,O34=24,1242.5,O34=25,1242.5)</f>
        <v>0</v>
      </c>
      <c r="P35" s="22" cm="1">
        <f t="array" ref="P35">_xlfn.IFS(P34=0,0,P34=1,248.5,P34=2,248.5,P34=3,248.5,P34=4,248.5,P34=5,248.5,P34=6,497,P34=7,497,P34=8,497,P34=9,497,P34=10,497,P34=11,745.5,P34=12,745.5,P34=13,745.5,P34=14,745.5,P34=15,745.5,P34=16,994,P34=17,994,P34=18,994,P34=19,994,P34=20,994,P34=21,1242.5,P34=22,1242.5,P34=23,1242.5,P34=24,1242.5,P34=25,1242.5)</f>
        <v>0</v>
      </c>
      <c r="Q35" s="22" cm="1">
        <f t="array" ref="Q35">_xlfn.IFS(Q34=0,0,Q34=1,248.5,Q34=2,248.5,Q34=3,248.5,Q34=4,248.5,Q34=5,248.5,Q34=6,497,Q34=7,497,Q34=8,497,Q34=9,497,Q34=10,497,Q34=11,745.5,Q34=12,745.5,Q34=13,745.5,Q34=14,745.5,Q34=15,745.5,Q34=16,994,Q34=17,994,Q34=18,994,Q34=19,994,Q34=20,994,Q34=21,1242.5,Q34=22,1242.5,Q34=23,1242.5,Q34=24,1242.5,Q34=25,1242.5)</f>
        <v>0</v>
      </c>
      <c r="R35" s="22" cm="1">
        <f t="array" ref="R35">_xlfn.IFS(R34=0,0,R34=1,248.5,R34=2,248.5,R34=3,248.5,R34=4,248.5,R34=5,248.5,R34=6,497,R34=7,497,R34=8,497,R34=9,497,R34=10,497,R34=11,745.5,R34=12,745.5,R34=13,745.5,R34=14,745.5,R34=15,745.5,R34=16,994,R34=17,994,R34=18,994,R34=19,994,R34=20,994,R34=21,1242.5,R34=22,1242.5,R34=23,1242.5,R34=24,1242.5,R34=25,1242.5)</f>
        <v>0</v>
      </c>
      <c r="S35" s="22" cm="1">
        <f t="array" ref="S35">_xlfn.IFS(S34=0,0,S34=1,248.5,S34=2,248.5,S34=3,248.5,S34=4,248.5,S34=5,248.5,S34=6,497,S34=7,497,S34=8,497,S34=9,497,S34=10,497,S34=11,745.5,S34=12,745.5,S34=13,745.5,S34=14,745.5,S34=15,745.5,S34=16,994,S34=17,994,S34=18,994,S34=19,994,S34=20,994,S34=21,1242.5,S34=22,1242.5,S34=23,1242.5,S34=24,1242.5,S34=25,1242.5)</f>
        <v>0</v>
      </c>
      <c r="T35" s="22" cm="1">
        <f t="array" ref="T35">_xlfn.IFS(T34=0,0,T34=1,248.5,T34=2,248.5,T34=3,248.5,T34=4,248.5,T34=5,248.5,T34=6,497,T34=7,497,T34=8,497,T34=9,497,T34=10,497,T34=11,745.5,T34=12,745.5,T34=13,745.5,T34=14,745.5,T34=15,745.5,T34=16,994,T34=17,994,T34=18,994,T34=19,994,T34=20,994,T34=21,1242.5,T34=22,1242.5,T34=23,1242.5,T34=24,1242.5,T34=25,1242.5)</f>
        <v>0</v>
      </c>
      <c r="U35" s="22" cm="1">
        <f t="array" ref="U35">_xlfn.IFS(U34=0,0,U34=1,248.5,U34=2,248.5,U34=3,248.5,U34=4,248.5,U34=5,248.5,U34=6,497,U34=7,497,U34=8,497,U34=9,497,U34=10,497,U34=11,745.5,U34=12,745.5,U34=13,745.5,U34=14,745.5,U34=15,745.5,U34=16,994,U34=17,994,U34=18,994,U34=19,994,U34=20,994,U34=21,1242.5,U34=22,1242.5,U34=23,1242.5,U34=24,1242.5,U34=25,1242.5)</f>
        <v>0</v>
      </c>
      <c r="V35" s="22" cm="1">
        <f t="array" ref="V35">_xlfn.IFS(V34=0,0,V34=1,248.5,V34=2,248.5,V34=3,248.5,V34=4,248.5,V34=5,248.5,V34=6,497,V34=7,497,V34=8,497,V34=9,497,V34=10,497,V34=11,745.5,V34=12,745.5,V34=13,745.5,V34=14,745.5,V34=15,745.5,V34=16,994,V34=17,994,V34=18,994,V34=19,994,V34=20,994,V34=21,1242.5,V34=22,1242.5,V34=23,1242.5,V34=24,1242.5,V34=25,1242.5)</f>
        <v>0</v>
      </c>
      <c r="W35" s="22" cm="1">
        <f t="array" ref="W35">_xlfn.IFS(W34=0,0,W34=1,248.5,W34=2,248.5,W34=3,248.5,W34=4,248.5,W34=5,248.5,W34=6,497,W34=7,497,W34=8,497,W34=9,497,W34=10,497,W34=11,745.5,W34=12,745.5,W34=13,745.5,W34=14,745.5,W34=15,745.5,W34=16,994,W34=17,994,W34=18,994,W34=19,994,W34=20,994,W34=21,1242.5,W34=22,1242.5,W34=23,1242.5,W34=24,1242.5,W34=25,1242.5)</f>
        <v>0</v>
      </c>
      <c r="X35" s="22" cm="1">
        <f t="array" ref="X35">_xlfn.IFS(X34=0,0,X34=1,248.5,X34=2,248.5,X34=3,248.5,X34=4,248.5,X34=5,248.5,X34=6,497,X34=7,497,X34=8,497,X34=9,497,X34=10,497,X34=11,745.5,X34=12,745.5,X34=13,745.5,X34=14,745.5,X34=15,745.5,X34=16,994,X34=17,994,X34=18,994,X34=19,994,X34=20,994,X34=21,1242.5,X34=22,1242.5,X34=23,1242.5,X34=24,1242.5,X34=25,1242.5)</f>
        <v>0</v>
      </c>
      <c r="Y35" s="22" cm="1">
        <f t="array" ref="Y35">_xlfn.IFS(Y34=0,0,Y34=1,248.5,Y34=2,248.5,Y34=3,248.5,Y34=4,248.5,Y34=5,248.5,Y34=6,497,Y34=7,497,Y34=8,497,Y34=9,497,Y34=10,497,Y34=11,745.5,Y34=12,745.5,Y34=13,745.5,Y34=14,745.5,Y34=15,745.5,Y34=16,994,Y34=17,994,Y34=18,994,Y34=19,994,Y34=20,994,Y34=21,1242.5,Y34=22,1242.5,Y34=23,1242.5,Y34=24,1242.5,Y34=25,1242.5)</f>
        <v>0</v>
      </c>
      <c r="Z35" s="22" cm="1">
        <f t="array" ref="Z35">_xlfn.IFS(Z34=0,0,Z34=1,248.5,Z34=2,248.5,Z34=3,248.5,Z34=4,248.5,Z34=5,248.5,Z34=6,497,Z34=7,497,Z34=8,497,Z34=9,497,Z34=10,497,Z34=11,745.5,Z34=12,745.5,Z34=13,745.5,Z34=14,745.5,Z34=15,745.5,Z34=16,994,Z34=17,994,Z34=18,994,Z34=19,994,Z34=20,994,Z34=21,1242.5,Z34=22,1242.5,Z34=23,1242.5,Z34=24,1242.5,Z34=25,1242.5)</f>
        <v>0</v>
      </c>
      <c r="AA35" s="22" cm="1">
        <f t="array" ref="AA35">_xlfn.IFS(AA34=0,0,AA34=1,248.5,AA34=2,248.5,AA34=3,248.5,AA34=4,248.5,AA34=5,248.5,AA34=6,497,AA34=7,497,AA34=8,497,AA34=9,497,AA34=10,497,AA34=11,745.5,AA34=12,745.5,AA34=13,745.5,AA34=14,745.5,AA34=15,745.5,AA34=16,994,AA34=17,994,AA34=18,994,AA34=19,994,AA34=20,994,AA34=21,1242.5,AA34=22,1242.5,AA34=23,1242.5,AA34=24,1242.5,AA34=25,1242.5)</f>
        <v>0</v>
      </c>
      <c r="AB35" s="22" cm="1">
        <f t="array" ref="AB35">_xlfn.IFS(AB34=0,0,AB34=1,248.5,AB34=2,248.5,AB34=3,248.5,AB34=4,248.5,AB34=5,248.5,AB34=6,497,AB34=7,497,AB34=8,497,AB34=9,497,AB34=10,497,AB34=11,745.5,AB34=12,745.5,AB34=13,745.5,AB34=14,745.5,AB34=15,745.5,AB34=16,994,AB34=17,994,AB34=18,994,AB34=19,994,AB34=20,994,AB34=21,1242.5,AB34=22,1242.5,AB34=23,1242.5,AB34=24,1242.5,AB34=25,1242.5)</f>
        <v>0</v>
      </c>
      <c r="AC35" s="22" cm="1">
        <f t="array" ref="AC35">_xlfn.IFS(AC34=0,0,AC34=1,248.5,AC34=2,248.5,AC34=3,248.5,AC34=4,248.5,AC34=5,248.5,AC34=6,497,AC34=7,497,AC34=8,497,AC34=9,497,AC34=10,497,AC34=11,745.5,AC34=12,745.5,AC34=13,745.5,AC34=14,745.5,AC34=15,745.5,AC34=16,994,AC34=17,994,AC34=18,994,AC34=19,994,AC34=20,994,AC34=21,1242.5,AC34=22,1242.5,AC34=23,1242.5,AC34=24,1242.5,AC34=25,1242.5)</f>
        <v>0</v>
      </c>
      <c r="AD35" s="22" cm="1">
        <f t="array" ref="AD35">_xlfn.IFS(AD34=0,0,AD34=1,248.5,AD34=2,248.5,AD34=3,248.5,AD34=4,248.5,AD34=5,248.5,AD34=6,497,AD34=7,497,AD34=8,497,AD34=9,497,AD34=10,497,AD34=11,745.5,AD34=12,745.5,AD34=13,745.5,AD34=14,745.5,AD34=15,745.5,AD34=16,994,AD34=17,994,AD34=18,994,AD34=19,994,AD34=20,994,AD34=21,1242.5,AD34=22,1242.5,AD34=23,1242.5,AD34=24,1242.5,AD34=25,1242.5)</f>
        <v>0</v>
      </c>
      <c r="AE35" s="22" cm="1">
        <f t="array" ref="AE35">_xlfn.IFS(AE34=0,0,AE34=1,248.5,AE34=2,248.5,AE34=3,248.5,AE34=4,248.5,AE34=5,248.5,AE34=6,497,AE34=7,497,AE34=8,497,AE34=9,497,AE34=10,497,AE34=11,745.5,AE34=12,745.5,AE34=13,745.5,AE34=14,745.5,AE34=15,745.5,AE34=16,994,AE34=17,994,AE34=18,994,AE34=19,994,AE34=20,994,AE34=21,1242.5,AE34=22,1242.5,AE34=23,1242.5,AE34=24,1242.5,AE34=25,1242.5)</f>
        <v>0</v>
      </c>
      <c r="AF35" s="22" cm="1">
        <f t="array" ref="AF35">_xlfn.IFS(AF34=0,0,AF34=1,248.5,AF34=2,248.5,AF34=3,248.5,AF34=4,248.5,AF34=5,248.5,AF34=6,497,AF34=7,497,AF34=8,497,AF34=9,497,AF34=10,497,AF34=11,745.5,AF34=12,745.5,AF34=13,745.5,AF34=14,745.5,AF34=15,745.5,AF34=16,994,AF34=17,994,AF34=18,994,AF34=19,994,AF34=20,994,AF34=21,1242.5,AF34=22,1242.5,AF34=23,1242.5,AF34=24,1242.5,AF34=25,1242.5)</f>
        <v>0</v>
      </c>
      <c r="AG35" s="22" cm="1">
        <f t="array" ref="AG35">_xlfn.IFS(AG34=0,0,AG34=1,248.5,AG34=2,248.5,AG34=3,248.5,AG34=4,248.5,AG34=5,248.5,AG34=6,497,AG34=7,497,AG34=8,497,AG34=9,497,AG34=10,497,AG34=11,745.5,AG34=12,745.5,AG34=13,745.5,AG34=14,745.5,AG34=15,745.5,AG34=16,994,AG34=17,994,AG34=18,994,AG34=19,994,AG34=20,994,AG34=21,1242.5,AG34=22,1242.5,AG34=23,1242.5,AG34=24,1242.5,AG34=25,1242.5)</f>
        <v>0</v>
      </c>
      <c r="AH35" s="23">
        <f>SUM(C35:AG35)</f>
        <v>0</v>
      </c>
    </row>
    <row r="36" spans="1:34" ht="21" x14ac:dyDescent="0.35">
      <c r="A36" s="5" t="s">
        <v>7</v>
      </c>
    </row>
    <row r="37" spans="1:34" ht="21" x14ac:dyDescent="0.35">
      <c r="A37" s="5" t="s">
        <v>28</v>
      </c>
    </row>
    <row r="38" spans="1:34" ht="14.45" customHeight="1" x14ac:dyDescent="0.25">
      <c r="A38" s="39" t="s">
        <v>1</v>
      </c>
      <c r="B38" s="40" t="s">
        <v>30</v>
      </c>
      <c r="C38" s="35">
        <v>1</v>
      </c>
      <c r="D38" s="35">
        <v>2</v>
      </c>
      <c r="E38" s="35">
        <v>3</v>
      </c>
      <c r="F38" s="35">
        <v>4</v>
      </c>
      <c r="G38" s="35">
        <v>5</v>
      </c>
      <c r="H38" s="35">
        <v>6</v>
      </c>
      <c r="I38" s="35">
        <v>7</v>
      </c>
      <c r="J38" s="35">
        <v>8</v>
      </c>
      <c r="K38" s="35">
        <v>9</v>
      </c>
      <c r="L38" s="35">
        <v>10</v>
      </c>
      <c r="M38" s="35">
        <v>11</v>
      </c>
      <c r="N38" s="35">
        <v>12</v>
      </c>
      <c r="O38" s="35">
        <v>13</v>
      </c>
      <c r="P38" s="35">
        <v>14</v>
      </c>
      <c r="Q38" s="35">
        <v>15</v>
      </c>
      <c r="R38" s="35">
        <v>16</v>
      </c>
      <c r="S38" s="35">
        <v>17</v>
      </c>
      <c r="T38" s="35">
        <v>18</v>
      </c>
      <c r="U38" s="35">
        <v>19</v>
      </c>
      <c r="V38" s="35">
        <v>20</v>
      </c>
      <c r="W38" s="35">
        <v>21</v>
      </c>
      <c r="X38" s="35">
        <v>22</v>
      </c>
      <c r="Y38" s="35">
        <v>23</v>
      </c>
      <c r="Z38" s="35">
        <v>24</v>
      </c>
      <c r="AA38" s="35">
        <v>25</v>
      </c>
      <c r="AB38" s="35">
        <v>26</v>
      </c>
      <c r="AC38" s="35">
        <v>27</v>
      </c>
      <c r="AD38" s="35">
        <v>28</v>
      </c>
      <c r="AE38" s="35">
        <v>29</v>
      </c>
      <c r="AF38" s="35">
        <v>30</v>
      </c>
      <c r="AG38" s="35">
        <v>31</v>
      </c>
    </row>
    <row r="39" spans="1:34" s="21" customFormat="1" ht="33.75" customHeight="1" x14ac:dyDescent="0.25">
      <c r="A39" s="39"/>
      <c r="B39" s="41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</row>
    <row r="40" spans="1:34" x14ac:dyDescent="0.25">
      <c r="A40" s="1"/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4" x14ac:dyDescent="0.25">
      <c r="A41" s="1"/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4" x14ac:dyDescent="0.25">
      <c r="A42" s="1"/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4" x14ac:dyDescent="0.25">
      <c r="A43" s="1"/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4" x14ac:dyDescent="0.25">
      <c r="A44" s="1"/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4" x14ac:dyDescent="0.25">
      <c r="A45" s="1"/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4" x14ac:dyDescent="0.25">
      <c r="A46" s="1"/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4" x14ac:dyDescent="0.25">
      <c r="A47" s="1"/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4" x14ac:dyDescent="0.25">
      <c r="A48" s="1"/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x14ac:dyDescent="0.25">
      <c r="A49" s="1"/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x14ac:dyDescent="0.25">
      <c r="A50" s="1"/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x14ac:dyDescent="0.25">
      <c r="A51" s="1"/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x14ac:dyDescent="0.25">
      <c r="A52" s="1"/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x14ac:dyDescent="0.25">
      <c r="A53" s="1"/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x14ac:dyDescent="0.25">
      <c r="A54" s="1"/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x14ac:dyDescent="0.25">
      <c r="A55" s="1"/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x14ac:dyDescent="0.25">
      <c r="A56" s="1"/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x14ac:dyDescent="0.25">
      <c r="A57" s="1"/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x14ac:dyDescent="0.25">
      <c r="A58" s="1"/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x14ac:dyDescent="0.25">
      <c r="A59" s="1"/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x14ac:dyDescent="0.25">
      <c r="A60" s="1"/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x14ac:dyDescent="0.25">
      <c r="A61" s="1"/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x14ac:dyDescent="0.25">
      <c r="A62" s="1"/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x14ac:dyDescent="0.25">
      <c r="A63" s="1"/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4" x14ac:dyDescent="0.25">
      <c r="A65" s="37" t="s">
        <v>29</v>
      </c>
      <c r="B65" s="38"/>
      <c r="C65" s="17">
        <f t="shared" ref="C65:AG65" si="1">SUM(C40:C64)</f>
        <v>0</v>
      </c>
      <c r="D65" s="17">
        <f t="shared" si="1"/>
        <v>0</v>
      </c>
      <c r="E65" s="17">
        <f t="shared" si="1"/>
        <v>0</v>
      </c>
      <c r="F65" s="17">
        <f t="shared" si="1"/>
        <v>0</v>
      </c>
      <c r="G65" s="17">
        <f t="shared" si="1"/>
        <v>0</v>
      </c>
      <c r="H65" s="17">
        <f t="shared" si="1"/>
        <v>0</v>
      </c>
      <c r="I65" s="17">
        <f t="shared" si="1"/>
        <v>0</v>
      </c>
      <c r="J65" s="17">
        <f t="shared" si="1"/>
        <v>0</v>
      </c>
      <c r="K65" s="17">
        <f t="shared" si="1"/>
        <v>0</v>
      </c>
      <c r="L65" s="17">
        <f t="shared" si="1"/>
        <v>0</v>
      </c>
      <c r="M65" s="17">
        <f t="shared" si="1"/>
        <v>0</v>
      </c>
      <c r="N65" s="17">
        <f t="shared" si="1"/>
        <v>0</v>
      </c>
      <c r="O65" s="17">
        <f t="shared" si="1"/>
        <v>0</v>
      </c>
      <c r="P65" s="17">
        <f t="shared" si="1"/>
        <v>0</v>
      </c>
      <c r="Q65" s="17">
        <f t="shared" si="1"/>
        <v>0</v>
      </c>
      <c r="R65" s="17">
        <f t="shared" si="1"/>
        <v>0</v>
      </c>
      <c r="S65" s="17">
        <f t="shared" si="1"/>
        <v>0</v>
      </c>
      <c r="T65" s="17">
        <f t="shared" si="1"/>
        <v>0</v>
      </c>
      <c r="U65" s="17">
        <f t="shared" si="1"/>
        <v>0</v>
      </c>
      <c r="V65" s="17">
        <f t="shared" si="1"/>
        <v>0</v>
      </c>
      <c r="W65" s="17">
        <f t="shared" si="1"/>
        <v>0</v>
      </c>
      <c r="X65" s="17">
        <f t="shared" si="1"/>
        <v>0</v>
      </c>
      <c r="Y65" s="17">
        <f t="shared" si="1"/>
        <v>0</v>
      </c>
      <c r="Z65" s="17">
        <f t="shared" si="1"/>
        <v>0</v>
      </c>
      <c r="AA65" s="17">
        <f t="shared" si="1"/>
        <v>0</v>
      </c>
      <c r="AB65" s="17">
        <f t="shared" si="1"/>
        <v>0</v>
      </c>
      <c r="AC65" s="17">
        <f t="shared" si="1"/>
        <v>0</v>
      </c>
      <c r="AD65" s="17">
        <f t="shared" si="1"/>
        <v>0</v>
      </c>
      <c r="AE65" s="17">
        <f t="shared" si="1"/>
        <v>0</v>
      </c>
      <c r="AF65" s="17">
        <f t="shared" si="1"/>
        <v>0</v>
      </c>
      <c r="AG65" s="17">
        <f t="shared" si="1"/>
        <v>0</v>
      </c>
      <c r="AH65" s="26" t="s">
        <v>23</v>
      </c>
    </row>
    <row r="66" spans="1:34" x14ac:dyDescent="0.25">
      <c r="A66" s="18"/>
      <c r="B66" s="18" t="s">
        <v>21</v>
      </c>
      <c r="C66" s="19" cm="1">
        <f t="array" ref="C66">_xlfn.IFS(C65=0,0,C65=1,248.5,C65=2,248.5,C65=3,248.5,C65=4,248.5,C65=5,248.5,C65=6,497,C65=7,497,C65=8,497,C65=9,497,C65=10,497,C65=11,745.5,C65=12,745.5,C65=13,745.5,C65=14,745.5,C65=15,745.5,C65=16,994,C65=17,994,C65=18,994,C65=19,994,C65=20,994,C65=21,1242.5,C65=22,1242.5,C65=23,1242.5,C65=24,1242.5,C65=25,1242.5)</f>
        <v>0</v>
      </c>
      <c r="D66" s="19" cm="1">
        <f t="array" ref="D66">_xlfn.IFS(D65=0,0,D65=1,248.5,D65=2,248.5,D65=3,248.5,D65=4,248.5,D65=5,248.5,D65=6,497,D65=7,497,D65=8,497,D65=9,497,D65=10,497,D65=11,745.5,D65=12,745.5,D65=13,745.5,D65=14,745.5,D65=15,745.5,D65=16,994,D65=17,994,D65=18,994,D65=19,994,D65=20,994,D65=21,1242.5,D65=22,1242.5,D65=23,1242.5,D65=24,1242.5,D65=25,1242.5)</f>
        <v>0</v>
      </c>
      <c r="E66" s="19" cm="1">
        <f t="array" ref="E66">_xlfn.IFS(E65=0,0,E65=1,248.5,E65=2,248.5,E65=3,248.5,E65=4,248.5,E65=5,248.5,E65=6,497,E65=7,497,E65=8,497,E65=9,497,E65=10,497,E65=11,745.5,E65=12,745.5,E65=13,745.5,E65=14,745.5,E65=15,745.5,E65=16,994,E65=17,994,E65=18,994,E65=19,994,E65=20,994,E65=21,1242.5,E65=22,1242.5,E65=23,1242.5,E65=24,1242.5,E65=25,1242.5)</f>
        <v>0</v>
      </c>
      <c r="F66" s="22" cm="1">
        <f t="array" ref="F66">_xlfn.IFS(F65=0,0,F65=1,248.5,F65=2,248.5,F65=3,248.5,F65=4,248.5,F65=5,248.5,F65=6,497,F65=7,497,F65=8,497,F65=9,497,F65=10,497,F65=11,745.5,F65=12,745.5,F65=13,745.5,F65=14,745.5,F65=15,745.5,F65=16,994,F65=17,994,F65=18,994,F65=19,994,F65=20,994,F65=21,1242.5,F65=22,1242.5,F65=23,1242.5,F65=24,1242.5,F65=25,1242.5)</f>
        <v>0</v>
      </c>
      <c r="G66" s="19" cm="1">
        <f t="array" ref="G66">_xlfn.IFS(G65=0,0,G65=1,248.5,G65=2,248.5,G65=3,248.5,G65=4,248.5,G65=5,248.5,G65=6,497,G65=7,497,G65=8,497,G65=9,497,G65=10,497,G65=11,745.5,G65=12,745.5,G65=13,745.5,G65=14,745.5,G65=15,745.5,G65=16,994,G65=17,994,G65=18,994,G65=19,994,G65=20,994,G65=21,1242.5,G65=22,1242.5,G65=23,1242.5,G65=24,1242.5,G65=25,1242.5)</f>
        <v>0</v>
      </c>
      <c r="H66" s="19" cm="1">
        <f t="array" ref="H66">_xlfn.IFS(H65=0,0,H65=1,248.5,H65=2,248.5,H65=3,248.5,H65=4,248.5,H65=5,248.5,H65=6,497,H65=7,497,H65=8,497,H65=9,497,H65=10,497,H65=11,745.5,H65=12,745.5,H65=13,745.5,H65=14,745.5,H65=15,745.5,H65=16,994,H65=17,994,H65=18,994,H65=19,994,H65=20,994,H65=21,1242.5,H65=22,1242.5,H65=23,1242.5,H65=24,1242.5,H65=25,1242.5)</f>
        <v>0</v>
      </c>
      <c r="I66" s="19" cm="1">
        <f t="array" ref="I66">_xlfn.IFS(I65=0,0,I65=1,248.5,I65=2,248.5,I65=3,248.5,I65=4,248.5,I65=5,248.5,I65=6,497,I65=7,497,I65=8,497,I65=9,497,I65=10,497,I65=11,745.5,I65=12,745.5,I65=13,745.5,I65=14,745.5,I65=15,745.5,I65=16,994,I65=17,994,I65=18,994,I65=19,994,I65=20,994,I65=21,1242.5,I65=22,1242.5,I65=23,1242.5,I65=24,1242.5,I65=25,1242.5)</f>
        <v>0</v>
      </c>
      <c r="J66" s="19" cm="1">
        <f t="array" ref="J66">_xlfn.IFS(J65=0,0,J65=1,248.5,J65=2,248.5,J65=3,248.5,J65=4,248.5,J65=5,248.5,J65=6,497,J65=7,497,J65=8,497,J65=9,497,J65=10,497,J65=11,745.5,J65=12,745.5,J65=13,745.5,J65=14,745.5,J65=15,745.5,J65=16,994,J65=17,994,J65=18,994,J65=19,994,J65=20,994,J65=21,1242.5,J65=22,1242.5,J65=23,1242.5,J65=24,1242.5,J65=25,1242.5)</f>
        <v>0</v>
      </c>
      <c r="K66" s="19" cm="1">
        <f t="array" ref="K66">_xlfn.IFS(K65=0,0,K65=1,248.5,K65=2,248.5,K65=3,248.5,K65=4,248.5,K65=5,248.5,K65=6,497,K65=7,497,K65=8,497,K65=9,497,K65=10,497,K65=11,745.5,K65=12,745.5,K65=13,745.5,K65=14,745.5,K65=15,745.5,K65=16,994,K65=17,994,K65=18,994,K65=19,994,K65=20,994,K65=21,1242.5,K65=22,1242.5,K65=23,1242.5,K65=24,1242.5,K65=25,1242.5)</f>
        <v>0</v>
      </c>
      <c r="L66" s="19" cm="1">
        <f t="array" ref="L66">_xlfn.IFS(L65=0,0,L65=1,248.5,L65=2,248.5,L65=3,248.5,L65=4,248.5,L65=5,248.5,L65=6,497,L65=7,497,L65=8,497,L65=9,497,L65=10,497,L65=11,745.5,L65=12,745.5,L65=13,745.5,L65=14,745.5,L65=15,745.5,L65=16,994,L65=17,994,L65=18,994,L65=19,994,L65=20,994,L65=21,1242.5,L65=22,1242.5,L65=23,1242.5,L65=24,1242.5,L65=25,1242.5)</f>
        <v>0</v>
      </c>
      <c r="M66" s="19" cm="1">
        <f t="array" ref="M66">_xlfn.IFS(M65=0,0,M65=1,248.5,M65=2,248.5,M65=3,248.5,M65=4,248.5,M65=5,248.5,M65=6,497,M65=7,497,M65=8,497,M65=9,497,M65=10,497,M65=11,745.5,M65=12,745.5,M65=13,745.5,M65=14,745.5,M65=15,745.5,M65=16,994,M65=17,994,M65=18,994,M65=19,994,M65=20,994,M65=21,1242.5,M65=22,1242.5,M65=23,1242.5,M65=24,1242.5,M65=25,1242.5)</f>
        <v>0</v>
      </c>
      <c r="N66" s="19" cm="1">
        <f t="array" ref="N66">_xlfn.IFS(N65=0,0,N65=1,248.5,N65=2,248.5,N65=3,248.5,N65=4,248.5,N65=5,248.5,N65=6,497,N65=7,497,N65=8,497,N65=9,497,N65=10,497,N65=11,745.5,N65=12,745.5,N65=13,745.5,N65=14,745.5,N65=15,745.5,N65=16,994,N65=17,994,N65=18,994,N65=19,994,N65=20,994,N65=21,1242.5,N65=22,1242.5,N65=23,1242.5,N65=24,1242.5,N65=25,1242.5)</f>
        <v>0</v>
      </c>
      <c r="O66" s="19" cm="1">
        <f t="array" ref="O66">_xlfn.IFS(O65=0,0,O65=1,248.5,O65=2,248.5,O65=3,248.5,O65=4,248.5,O65=5,248.5,O65=6,497,O65=7,497,O65=8,497,O65=9,497,O65=10,497,O65=11,745.5,O65=12,745.5,O65=13,745.5,O65=14,745.5,O65=15,745.5,O65=16,994,O65=17,994,O65=18,994,O65=19,994,O65=20,994,O65=21,1242.5,O65=22,1242.5,O65=23,1242.5,O65=24,1242.5,O65=25,1242.5)</f>
        <v>0</v>
      </c>
      <c r="P66" s="19" cm="1">
        <f t="array" ref="P66">_xlfn.IFS(P65=0,0,P65=1,248.5,P65=2,248.5,P65=3,248.5,P65=4,248.5,P65=5,248.5,P65=6,497,P65=7,497,P65=8,497,P65=9,497,P65=10,497,P65=11,745.5,P65=12,745.5,P65=13,745.5,P65=14,745.5,P65=15,745.5,P65=16,994,P65=17,994,P65=18,994,P65=19,994,P65=20,994,P65=21,1242.5,P65=22,1242.5,P65=23,1242.5,P65=24,1242.5,P65=25,1242.5)</f>
        <v>0</v>
      </c>
      <c r="Q66" s="19" cm="1">
        <f t="array" ref="Q66">_xlfn.IFS(Q65=0,0,Q65=1,248.5,Q65=2,248.5,Q65=3,248.5,Q65=4,248.5,Q65=5,248.5,Q65=6,497,Q65=7,497,Q65=8,497,Q65=9,497,Q65=10,497,Q65=11,745.5,Q65=12,745.5,Q65=13,745.5,Q65=14,745.5,Q65=15,745.5,Q65=16,994,Q65=17,994,Q65=18,994,Q65=19,994,Q65=20,994,Q65=21,1242.5,Q65=22,1242.5,Q65=23,1242.5,Q65=24,1242.5,Q65=25,1242.5)</f>
        <v>0</v>
      </c>
      <c r="R66" s="19" cm="1">
        <f t="array" ref="R66">_xlfn.IFS(R65=0,0,R65=1,248.5,R65=2,248.5,R65=3,248.5,R65=4,248.5,R65=5,248.5,R65=6,497,R65=7,497,R65=8,497,R65=9,497,R65=10,497,R65=11,745.5,R65=12,745.5,R65=13,745.5,R65=14,745.5,R65=15,745.5,R65=16,994,R65=17,994,R65=18,994,R65=19,994,R65=20,994,R65=21,1242.5,R65=22,1242.5,R65=23,1242.5,R65=24,1242.5,R65=25,1242.5)</f>
        <v>0</v>
      </c>
      <c r="S66" s="19" cm="1">
        <f t="array" ref="S66">_xlfn.IFS(S65=0,0,S65=1,248.5,S65=2,248.5,S65=3,248.5,S65=4,248.5,S65=5,248.5,S65=6,497,S65=7,497,S65=8,497,S65=9,497,S65=10,497,S65=11,745.5,S65=12,745.5,S65=13,745.5,S65=14,745.5,S65=15,745.5,S65=16,994,S65=17,994,S65=18,994,S65=19,994,S65=20,994,S65=21,1242.5,S65=22,1242.5,S65=23,1242.5,S65=24,1242.5,S65=25,1242.5)</f>
        <v>0</v>
      </c>
      <c r="T66" s="19" cm="1">
        <f t="array" ref="T66">_xlfn.IFS(T65=0,0,T65=1,248.5,T65=2,248.5,T65=3,248.5,T65=4,248.5,T65=5,248.5,T65=6,497,T65=7,497,T65=8,497,T65=9,497,T65=10,497,T65=11,745.5,T65=12,745.5,T65=13,745.5,T65=14,745.5,T65=15,745.5,T65=16,994,T65=17,994,T65=18,994,T65=19,994,T65=20,994,T65=21,1242.5,T65=22,1242.5,T65=23,1242.5,T65=24,1242.5,T65=25,1242.5)</f>
        <v>0</v>
      </c>
      <c r="U66" s="19" cm="1">
        <f t="array" ref="U66">_xlfn.IFS(U65=0,0,U65=1,248.5,U65=2,248.5,U65=3,248.5,U65=4,248.5,U65=5,248.5,U65=6,497,U65=7,497,U65=8,497,U65=9,497,U65=10,497,U65=11,745.5,U65=12,745.5,U65=13,745.5,U65=14,745.5,U65=15,745.5,U65=16,994,U65=17,994,U65=18,994,U65=19,994,U65=20,994,U65=21,1242.5,U65=22,1242.5,U65=23,1242.5,U65=24,1242.5,U65=25,1242.5)</f>
        <v>0</v>
      </c>
      <c r="V66" s="19" cm="1">
        <f t="array" ref="V66">_xlfn.IFS(V65=0,0,V65=1,248.5,V65=2,248.5,V65=3,248.5,V65=4,248.5,V65=5,248.5,V65=6,497,V65=7,497,V65=8,497,V65=9,497,V65=10,497,V65=11,745.5,V65=12,745.5,V65=13,745.5,V65=14,745.5,V65=15,745.5,V65=16,994,V65=17,994,V65=18,994,V65=19,994,V65=20,994,V65=21,1242.5,V65=22,1242.5,V65=23,1242.5,V65=24,1242.5,V65=25,1242.5)</f>
        <v>0</v>
      </c>
      <c r="W66" s="19" cm="1">
        <f t="array" ref="W66">_xlfn.IFS(W65=0,0,W65=1,248.5,W65=2,248.5,W65=3,248.5,W65=4,248.5,W65=5,248.5,W65=6,497,W65=7,497,W65=8,497,W65=9,497,W65=10,497,W65=11,745.5,W65=12,745.5,W65=13,745.5,W65=14,745.5,W65=15,745.5,W65=16,994,W65=17,994,W65=18,994,W65=19,994,W65=20,994,W65=21,1242.5,W65=22,1242.5,W65=23,1242.5,W65=24,1242.5,W65=25,1242.5)</f>
        <v>0</v>
      </c>
      <c r="X66" s="19" cm="1">
        <f t="array" ref="X66">_xlfn.IFS(X65=0,0,X65=1,248.5,X65=2,248.5,X65=3,248.5,X65=4,248.5,X65=5,248.5,X65=6,497,X65=7,497,X65=8,497,X65=9,497,X65=10,497,X65=11,745.5,X65=12,745.5,X65=13,745.5,X65=14,745.5,X65=15,745.5,X65=16,994,X65=17,994,X65=18,994,X65=19,994,X65=20,994,X65=21,1242.5,X65=22,1242.5,X65=23,1242.5,X65=24,1242.5,X65=25,1242.5)</f>
        <v>0</v>
      </c>
      <c r="Y66" s="19" cm="1">
        <f t="array" ref="Y66">_xlfn.IFS(Y65=0,0,Y65=1,248.5,Y65=2,248.5,Y65=3,248.5,Y65=4,248.5,Y65=5,248.5,Y65=6,497,Y65=7,497,Y65=8,497,Y65=9,497,Y65=10,497,Y65=11,745.5,Y65=12,745.5,Y65=13,745.5,Y65=14,745.5,Y65=15,745.5,Y65=16,994,Y65=17,994,Y65=18,994,Y65=19,994,Y65=20,994,Y65=21,1242.5,Y65=22,1242.5,Y65=23,1242.5,Y65=24,1242.5,Y65=25,1242.5)</f>
        <v>0</v>
      </c>
      <c r="Z66" s="19" cm="1">
        <f t="array" ref="Z66">_xlfn.IFS(Z65=0,0,Z65=1,248.5,Z65=2,248.5,Z65=3,248.5,Z65=4,248.5,Z65=5,248.5,Z65=6,497,Z65=7,497,Z65=8,497,Z65=9,497,Z65=10,497,Z65=11,745.5,Z65=12,745.5,Z65=13,745.5,Z65=14,745.5,Z65=15,745.5,Z65=16,994,Z65=17,994,Z65=18,994,Z65=19,994,Z65=20,994,Z65=21,1242.5,Z65=22,1242.5,Z65=23,1242.5,Z65=24,1242.5,Z65=25,1242.5)</f>
        <v>0</v>
      </c>
      <c r="AA66" s="19" cm="1">
        <f t="array" ref="AA66">_xlfn.IFS(AA65=0,0,AA65=1,248.5,AA65=2,248.5,AA65=3,248.5,AA65=4,248.5,AA65=5,248.5,AA65=6,497,AA65=7,497,AA65=8,497,AA65=9,497,AA65=10,497,AA65=11,745.5,AA65=12,745.5,AA65=13,745.5,AA65=14,745.5,AA65=15,745.5,AA65=16,994,AA65=17,994,AA65=18,994,AA65=19,994,AA65=20,994,AA65=21,1242.5,AA65=22,1242.5,AA65=23,1242.5,AA65=24,1242.5,AA65=25,1242.5)</f>
        <v>0</v>
      </c>
      <c r="AB66" s="19" cm="1">
        <f t="array" ref="AB66">_xlfn.IFS(AB65=0,0,AB65=1,248.5,AB65=2,248.5,AB65=3,248.5,AB65=4,248.5,AB65=5,248.5,AB65=6,497,AB65=7,497,AB65=8,497,AB65=9,497,AB65=10,497,AB65=11,745.5,AB65=12,745.5,AB65=13,745.5,AB65=14,745.5,AB65=15,745.5,AB65=16,994,AB65=17,994,AB65=18,994,AB65=19,994,AB65=20,994,AB65=21,1242.5,AB65=22,1242.5,AB65=23,1242.5,AB65=24,1242.5,AB65=25,1242.5)</f>
        <v>0</v>
      </c>
      <c r="AC66" s="19" cm="1">
        <f t="array" ref="AC66">_xlfn.IFS(AC65=0,0,AC65=1,248.5,AC65=2,248.5,AC65=3,248.5,AC65=4,248.5,AC65=5,248.5,AC65=6,497,AC65=7,497,AC65=8,497,AC65=9,497,AC65=10,497,AC65=11,745.5,AC65=12,745.5,AC65=13,745.5,AC65=14,745.5,AC65=15,745.5,AC65=16,994,AC65=17,994,AC65=18,994,AC65=19,994,AC65=20,994,AC65=21,1242.5,AC65=22,1242.5,AC65=23,1242.5,AC65=24,1242.5,AC65=25,1242.5)</f>
        <v>0</v>
      </c>
      <c r="AD66" s="19" cm="1">
        <f t="array" ref="AD66">_xlfn.IFS(AD65=0,0,AD65=1,248.5,AD65=2,248.5,AD65=3,248.5,AD65=4,248.5,AD65=5,248.5,AD65=6,497,AD65=7,497,AD65=8,497,AD65=9,497,AD65=10,497,AD65=11,745.5,AD65=12,745.5,AD65=13,745.5,AD65=14,745.5,AD65=15,745.5,AD65=16,994,AD65=17,994,AD65=18,994,AD65=19,994,AD65=20,994,AD65=21,1242.5,AD65=22,1242.5,AD65=23,1242.5,AD65=24,1242.5,AD65=25,1242.5)</f>
        <v>0</v>
      </c>
      <c r="AE66" s="19" cm="1">
        <f t="array" ref="AE66">_xlfn.IFS(AE65=0,0,AE65=1,248.5,AE65=2,248.5,AE65=3,248.5,AE65=4,248.5,AE65=5,248.5,AE65=6,497,AE65=7,497,AE65=8,497,AE65=9,497,AE65=10,497,AE65=11,745.5,AE65=12,745.5,AE65=13,745.5,AE65=14,745.5,AE65=15,745.5,AE65=16,994,AE65=17,994,AE65=18,994,AE65=19,994,AE65=20,994,AE65=21,1242.5,AE65=22,1242.5,AE65=23,1242.5,AE65=24,1242.5,AE65=25,1242.5)</f>
        <v>0</v>
      </c>
      <c r="AF66" s="19" cm="1">
        <f t="array" ref="AF66">_xlfn.IFS(AF65=0,0,AF65=1,248.5,AF65=2,248.5,AF65=3,248.5,AF65=4,248.5,AF65=5,248.5,AF65=6,497,AF65=7,497,AF65=8,497,AF65=9,497,AF65=10,497,AF65=11,745.5,AF65=12,745.5,AF65=13,745.5,AF65=14,745.5,AF65=15,745.5,AF65=16,994,AF65=17,994,AF65=18,994,AF65=19,994,AF65=20,994,AF65=21,1242.5,AF65=22,1242.5,AF65=23,1242.5,AF65=24,1242.5,AF65=25,1242.5)</f>
        <v>0</v>
      </c>
      <c r="AG66" s="19" cm="1">
        <f t="array" ref="AG66">_xlfn.IFS(AG65=0,0,AG65=1,248.5,AG65=2,248.5,AG65=3,248.5,AG65=4,248.5,AG65=5,248.5,AG65=6,497,AG65=7,497,AG65=8,497,AG65=9,497,AG65=10,497,AG65=11,745.5,AG65=12,745.5,AG65=13,745.5,AG65=14,745.5,AG65=15,745.5,AG65=16,994,AG65=17,994,AG65=18,994,AG65=19,994,AG65=20,994,AG65=21,1242.5,AG65=22,1242.5,AG65=23,1242.5,AG65=24,1242.5,AG65=25,1242.5)</f>
        <v>0</v>
      </c>
      <c r="AH66" s="23">
        <f>SUM(C66:AG66)</f>
        <v>0</v>
      </c>
    </row>
    <row r="68" spans="1:34" ht="18.75" x14ac:dyDescent="0.3">
      <c r="AF68" s="28"/>
      <c r="AG68" s="30" t="s">
        <v>22</v>
      </c>
      <c r="AH68" s="28">
        <f>AH35+AH66</f>
        <v>0</v>
      </c>
    </row>
  </sheetData>
  <sheetProtection algorithmName="SHA-512" hashValue="YBHFj7CS6k4iVU0w1d2kicFPbM9JEAgCIGXwT6fatzXmdCFs1y9NB7g6zTWV6w1SF9UDhuacohH/F1PZhzqc9A==" saltValue="M0zSjdk3WNc73rgHDx3ftA==" spinCount="100000" sheet="1" objects="1" scenarios="1"/>
  <mergeCells count="68">
    <mergeCell ref="AG38:AG39"/>
    <mergeCell ref="A65:B65"/>
    <mergeCell ref="AB38:AB39"/>
    <mergeCell ref="AC38:AC39"/>
    <mergeCell ref="AD38:AD39"/>
    <mergeCell ref="AE38:AE39"/>
    <mergeCell ref="AF38:AF39"/>
    <mergeCell ref="W38:W39"/>
    <mergeCell ref="X38:X39"/>
    <mergeCell ref="Y38:Y39"/>
    <mergeCell ref="Z38:Z39"/>
    <mergeCell ref="AA38:AA39"/>
    <mergeCell ref="R38:R39"/>
    <mergeCell ref="S38:S39"/>
    <mergeCell ref="T38:T39"/>
    <mergeCell ref="U38:U39"/>
    <mergeCell ref="V38:V39"/>
    <mergeCell ref="M38:M39"/>
    <mergeCell ref="N38:N39"/>
    <mergeCell ref="O38:O39"/>
    <mergeCell ref="P38:P39"/>
    <mergeCell ref="Q38:Q39"/>
    <mergeCell ref="AE7:AE8"/>
    <mergeCell ref="AF7:AF8"/>
    <mergeCell ref="AG7:AG8"/>
    <mergeCell ref="A34:B34"/>
    <mergeCell ref="A38:A39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Z7:Z8"/>
    <mergeCell ref="AA7:AA8"/>
    <mergeCell ref="AB7:AB8"/>
    <mergeCell ref="AC7:AC8"/>
    <mergeCell ref="AD7:AD8"/>
    <mergeCell ref="U7:U8"/>
    <mergeCell ref="V7:V8"/>
    <mergeCell ref="W7:W8"/>
    <mergeCell ref="X7:X8"/>
    <mergeCell ref="Y7:Y8"/>
    <mergeCell ref="P7:P8"/>
    <mergeCell ref="Q7:Q8"/>
    <mergeCell ref="R7:R8"/>
    <mergeCell ref="S7:S8"/>
    <mergeCell ref="T7:T8"/>
    <mergeCell ref="K7:K8"/>
    <mergeCell ref="L7:L8"/>
    <mergeCell ref="M7:M8"/>
    <mergeCell ref="N7:N8"/>
    <mergeCell ref="O7:O8"/>
    <mergeCell ref="F7:F8"/>
    <mergeCell ref="G7:G8"/>
    <mergeCell ref="H7:H8"/>
    <mergeCell ref="I7:I8"/>
    <mergeCell ref="J7:J8"/>
    <mergeCell ref="A7:A8"/>
    <mergeCell ref="B7:B8"/>
    <mergeCell ref="C7:C8"/>
    <mergeCell ref="D7:D8"/>
    <mergeCell ref="E7:E8"/>
  </mergeCells>
  <conditionalFormatting sqref="C7:AG7 C9:AG33 C40:AG64">
    <cfRule type="expression" dxfId="3" priority="3">
      <formula>IF(C$7="sön",TRUE,FALSE)</formula>
    </cfRule>
    <cfRule type="expression" dxfId="2" priority="4">
      <formula>IF(C$7="lör",TRUE,FALSE)</formula>
    </cfRule>
  </conditionalFormatting>
  <conditionalFormatting sqref="C38:AG38">
    <cfRule type="expression" dxfId="1" priority="1">
      <formula>IF(C$7="sön",TRUE,FALSE)</formula>
    </cfRule>
    <cfRule type="expression" dxfId="0" priority="2">
      <formula>IF(C$7="lör",TRUE,FALSE)</formula>
    </cfRule>
  </conditionalFormatting>
  <dataValidations count="1">
    <dataValidation type="whole" allowBlank="1" showInputMessage="1" showErrorMessage="1" sqref="C40:AG64 C9:AG33" xr:uid="{4D447075-7CB3-497F-9A9D-F464DA683F8E}">
      <formula1>1</formula1>
      <formula2>1</formula2>
    </dataValidation>
  </dataValidations>
  <hyperlinks>
    <hyperlink ref="E3" r:id="rId1" xr:uid="{5047716F-BA07-4454-AFD9-E804C56A73BE}"/>
  </hyperlinks>
  <pageMargins left="0.39370078740157483" right="0.39370078740157483" top="0.39370078740157483" bottom="0.39370078740157483" header="0.31496062992125984" footer="0.31496062992125984"/>
  <pageSetup paperSize="9" scale="70" orientation="landscape" r:id="rId2"/>
  <ignoredErrors>
    <ignoredError sqref="C34:AG34 C65:AG65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421B884360B44D9D1B04240ADF293C" ma:contentTypeVersion="18" ma:contentTypeDescription="Create a new document." ma:contentTypeScope="" ma:versionID="bddddc18bdddee42b0d2a356bef7a412">
  <xsd:schema xmlns:xsd="http://www.w3.org/2001/XMLSchema" xmlns:xs="http://www.w3.org/2001/XMLSchema" xmlns:p="http://schemas.microsoft.com/office/2006/metadata/properties" xmlns:ns2="40b06d48-535b-49da-a3ad-91a38f51d866" xmlns:ns3="a4f4e16c-d6e9-4fde-a944-e41fa3de8d7b" targetNamespace="http://schemas.microsoft.com/office/2006/metadata/properties" ma:root="true" ma:fieldsID="8014348c6b72adcf0a5a177dc2e0cfbc" ns2:_="" ns3:_="">
    <xsd:import namespace="40b06d48-535b-49da-a3ad-91a38f51d866"/>
    <xsd:import namespace="a4f4e16c-d6e9-4fde-a944-e41fa3de8d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b06d48-535b-49da-a3ad-91a38f51d8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96207ad-ef36-41b4-a890-3b970be5e0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f4e16c-d6e9-4fde-a944-e41fa3de8d7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ffcd874-1f11-4991-82d0-f34749b933c1}" ma:internalName="TaxCatchAll" ma:showField="CatchAllData" ma:web="a4f4e16c-d6e9-4fde-a944-e41fa3de8d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4f4e16c-d6e9-4fde-a944-e41fa3de8d7b" xsi:nil="true"/>
    <lcf76f155ced4ddcb4097134ff3c332f xmlns="40b06d48-535b-49da-a3ad-91a38f51d86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2648900-F4AE-4CBA-99BD-6998759985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C60A3A-6607-4FC4-9CE6-33ABCD07B3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b06d48-535b-49da-a3ad-91a38f51d866"/>
    <ds:schemaRef ds:uri="a4f4e16c-d6e9-4fde-a944-e41fa3de8d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1C63B9E-542C-445C-B725-4DAA5C917F9B}">
  <ds:schemaRefs>
    <ds:schemaRef ds:uri="http://purl.org/dc/dcmitype/"/>
    <ds:schemaRef ds:uri="http://schemas.microsoft.com/office/2006/metadata/properties"/>
    <ds:schemaRef ds:uri="a4f4e16c-d6e9-4fde-a944-e41fa3de8d7b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40b06d48-535b-49da-a3ad-91a38f51d86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Info och exempel</vt:lpstr>
      <vt:lpstr>Månadsblad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Obekväm omsorg</dc:title>
  <dc:creator>Ingrid.Holstrom@uppsala.se</dc:creator>
  <cp:lastModifiedBy>Holström Ingrid</cp:lastModifiedBy>
  <cp:lastPrinted>2024-09-23T07:51:50Z</cp:lastPrinted>
  <dcterms:created xsi:type="dcterms:W3CDTF">2019-01-24T09:26:07Z</dcterms:created>
  <dcterms:modified xsi:type="dcterms:W3CDTF">2025-09-02T12:29:18Z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0x010100DE421B884360B44D9D1B04240ADF293C</vt:lpwstr>
  </property>
  <property fmtid="{D5CDD505-2E9C-101B-9397-08002B2CF9AE}" pid="3" name="MediaServiceImageTags">
    <vt:lpwstr/>
  </property>
</Properties>
</file>