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Samarbetsmappar\UBF Ersättningar 1509241\Blanketter - ansökningar om ersättningar\Grundskolans blanketter\"/>
    </mc:Choice>
  </mc:AlternateContent>
  <xr:revisionPtr revIDLastSave="0" documentId="13_ncr:1_{00AB061C-58D9-4407-A89A-97F8E60B733B}" xr6:coauthVersionLast="47" xr6:coauthVersionMax="47" xr10:uidLastSave="{00000000-0000-0000-0000-000000000000}"/>
  <bookViews>
    <workbookView xWindow="28680" yWindow="-120" windowWidth="29040" windowHeight="15720" activeTab="1" xr2:uid="{D44C7847-DDA9-4CF1-AD80-160F7C9015B5}"/>
  </bookViews>
  <sheets>
    <sheet name="Info och exempel" sheetId="2" r:id="rId1"/>
    <sheet name="Månadsbla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C66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C80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C48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D66" i="1" s="1"/>
  <c r="C65" i="1"/>
  <c r="C34" i="1"/>
  <c r="C35" i="1" s="1"/>
  <c r="D34" i="1"/>
  <c r="D35" i="1" s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66" i="1" l="1"/>
  <c r="AH35" i="1"/>
  <c r="AH80" i="2"/>
  <c r="AH48" i="2"/>
  <c r="AH68" i="1" l="1"/>
  <c r="AH83" i="2"/>
</calcChain>
</file>

<file path=xl/sharedStrings.xml><?xml version="1.0" encoding="utf-8"?>
<sst xmlns="http://schemas.openxmlformats.org/spreadsheetml/2006/main" count="53" uniqueCount="35">
  <si>
    <t>Månad</t>
  </si>
  <si>
    <t>Namn</t>
  </si>
  <si>
    <t>Namn på förskola</t>
  </si>
  <si>
    <t>Födelsenummer utan sista fyra siffror</t>
  </si>
  <si>
    <t>Antal barn per datum:</t>
  </si>
  <si>
    <t xml:space="preserve">Blanketten fylls i för barn som har ett giltigt beslut. </t>
  </si>
  <si>
    <t>OMS-tid= 06.00 - 06.30 samt 18.30 - 19.00</t>
  </si>
  <si>
    <t>Rapportera in löpande direkt efter avslutad månad.</t>
  </si>
  <si>
    <t xml:space="preserve">Ersättning betalas ut via IST. </t>
  </si>
  <si>
    <t>Exempel</t>
  </si>
  <si>
    <t>OMS-tid mellan 06.00-06.30</t>
  </si>
  <si>
    <t>OMS-tid mellan 18.30-19.00</t>
  </si>
  <si>
    <t>Sätt en 1 under datumet när barnet var närvarande under angiven tid</t>
  </si>
  <si>
    <t>Kronor per timme</t>
  </si>
  <si>
    <t xml:space="preserve">Ersättning </t>
  </si>
  <si>
    <t>1 till och med 5 barn</t>
  </si>
  <si>
    <t>6 till och med 10 barn</t>
  </si>
  <si>
    <t>11 till och med 15 barn</t>
  </si>
  <si>
    <t xml:space="preserve">16 till och med 20 barn </t>
  </si>
  <si>
    <t xml:space="preserve">21 till och med 25 barn </t>
  </si>
  <si>
    <t>NN</t>
  </si>
  <si>
    <t>Födelse-nummer utan sista fyra siffror</t>
  </si>
  <si>
    <t>PT</t>
  </si>
  <si>
    <t>OG</t>
  </si>
  <si>
    <t>VT</t>
  </si>
  <si>
    <t xml:space="preserve">Ersättning: </t>
  </si>
  <si>
    <t>Totalt</t>
  </si>
  <si>
    <t>Summa</t>
  </si>
  <si>
    <t>ersattningar.forskolaskola@uppsala.se</t>
  </si>
  <si>
    <t>Maila till:</t>
  </si>
  <si>
    <t xml:space="preserve">Ifylld mall sparas ner och mailas till: </t>
  </si>
  <si>
    <t>Ersättning 2026</t>
  </si>
  <si>
    <t>Obekväm omsorg 2026</t>
  </si>
  <si>
    <t>Fyll i grundskolans/fritidshemmets namn, månad, barnets namn och födelsenummer samt mellan vilka tider eleven vistats på fskolan/fritidshemmet under OMS-tiden</t>
  </si>
  <si>
    <t>Sätt en 1 under datumet när eleven var närvarande under angiven 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</si>
</sst>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mmmm;@"/>
  </numFmts>
  <fonts count="18" x14ac:knownFonts="1">
    <font>
      <sz val="11"/>
      <color theme="1"/>
      <name val="Source Sans Pro"/>
      <family val="2"/>
      <scheme val="minor"/>
    </font>
    <font>
      <b/>
      <sz val="11"/>
      <color theme="1"/>
      <name val="Source Sans Pro"/>
      <family val="2"/>
      <scheme val="minor"/>
    </font>
    <font>
      <sz val="9"/>
      <color theme="1"/>
      <name val="Source Sans Pro"/>
      <family val="2"/>
      <scheme val="minor"/>
    </font>
    <font>
      <b/>
      <sz val="9"/>
      <color theme="0"/>
      <name val="Source Sans Pro"/>
      <family val="2"/>
      <scheme val="minor"/>
    </font>
    <font>
      <b/>
      <sz val="26"/>
      <color rgb="FF000000"/>
      <name val="Source Sans Pro"/>
      <family val="2"/>
      <scheme val="major"/>
    </font>
    <font>
      <b/>
      <sz val="19"/>
      <color rgb="FF000000"/>
      <name val="Source Sans Pro"/>
      <family val="2"/>
      <scheme val="minor"/>
    </font>
    <font>
      <b/>
      <sz val="15"/>
      <color rgb="FF000000"/>
      <name val="Source Sans Pro"/>
      <family val="2"/>
      <scheme val="minor"/>
    </font>
    <font>
      <b/>
      <sz val="11"/>
      <color rgb="FF000000"/>
      <name val="Source Sans Pro"/>
      <family val="2"/>
      <scheme val="minor"/>
    </font>
    <font>
      <i/>
      <sz val="11"/>
      <color rgb="FF000000"/>
      <name val="Source Sans Pro"/>
      <family val="2"/>
      <scheme val="minor"/>
    </font>
    <font>
      <b/>
      <sz val="10"/>
      <color theme="1"/>
      <name val="Source Sans Pro"/>
      <family val="2"/>
      <scheme val="minor"/>
    </font>
    <font>
      <sz val="10"/>
      <color theme="1"/>
      <name val="Source Sans Pro"/>
      <family val="2"/>
      <scheme val="minor"/>
    </font>
    <font>
      <b/>
      <sz val="16"/>
      <color rgb="FF000000"/>
      <name val="Source Sans Pro"/>
      <family val="2"/>
      <scheme val="major"/>
    </font>
    <font>
      <b/>
      <sz val="9"/>
      <color rgb="FFFFFFFF"/>
      <name val="Source Sans Pro"/>
      <family val="2"/>
    </font>
    <font>
      <sz val="9"/>
      <color rgb="FF000000"/>
      <name val="Source Sans Pro"/>
      <family val="2"/>
    </font>
    <font>
      <b/>
      <sz val="16"/>
      <color theme="1"/>
      <name val="Source Sans Pro"/>
      <family val="2"/>
      <scheme val="minor"/>
    </font>
    <font>
      <b/>
      <sz val="14"/>
      <color theme="1"/>
      <name val="Source Sans Pro"/>
      <family val="2"/>
      <scheme val="minor"/>
    </font>
    <font>
      <b/>
      <sz val="8"/>
      <color theme="1"/>
      <name val="Source Sans Pro"/>
      <family val="2"/>
      <scheme val="minor"/>
    </font>
    <font>
      <u/>
      <sz val="11"/>
      <color theme="10"/>
      <name val="Source Sans Pro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252E6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rgb="FFA6A6A6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>
      <alignment horizontal="right"/>
    </xf>
    <xf numFmtId="0" fontId="3" fillId="2" borderId="0">
      <alignment vertical="center"/>
    </xf>
    <xf numFmtId="0" fontId="17" fillId="0" borderId="0" applyNumberFormat="0" applyFill="0" applyBorder="0" applyAlignment="0" applyProtection="0"/>
  </cellStyleXfs>
  <cellXfs count="43">
    <xf numFmtId="0" fontId="0" fillId="0" borderId="0" xfId="0"/>
    <xf numFmtId="0" fontId="10" fillId="0" borderId="4" xfId="0" applyFont="1" applyBorder="1" applyProtection="1"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4" fillId="0" borderId="0" xfId="1" applyProtection="1"/>
    <xf numFmtId="0" fontId="11" fillId="0" borderId="0" xfId="1" applyFont="1" applyProtection="1"/>
    <xf numFmtId="0" fontId="0" fillId="3" borderId="0" xfId="0" applyFill="1"/>
    <xf numFmtId="0" fontId="12" fillId="4" borderId="9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right" vertical="center"/>
    </xf>
    <xf numFmtId="0" fontId="13" fillId="0" borderId="9" xfId="0" applyFont="1" applyBorder="1" applyAlignment="1">
      <alignment vertical="center"/>
    </xf>
    <xf numFmtId="0" fontId="13" fillId="5" borderId="9" xfId="0" applyFont="1" applyFill="1" applyBorder="1" applyAlignment="1">
      <alignment horizontal="right" vertical="center"/>
    </xf>
    <xf numFmtId="3" fontId="13" fillId="5" borderId="9" xfId="0" applyNumberFormat="1" applyFont="1" applyFill="1" applyBorder="1" applyAlignment="1">
      <alignment horizontal="right" vertical="center"/>
    </xf>
    <xf numFmtId="0" fontId="14" fillId="3" borderId="0" xfId="0" applyFont="1" applyFill="1"/>
    <xf numFmtId="0" fontId="0" fillId="0" borderId="0" xfId="0" applyAlignment="1">
      <alignment horizontal="center"/>
    </xf>
    <xf numFmtId="0" fontId="10" fillId="0" borderId="4" xfId="0" applyFont="1" applyBorder="1"/>
    <xf numFmtId="1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9" fillId="6" borderId="0" xfId="0" applyFont="1" applyFill="1" applyAlignment="1">
      <alignment horizontal="center"/>
    </xf>
    <xf numFmtId="0" fontId="1" fillId="0" borderId="0" xfId="0" applyFont="1"/>
    <xf numFmtId="0" fontId="16" fillId="6" borderId="0" xfId="0" applyFont="1" applyFill="1" applyAlignment="1">
      <alignment horizontal="center"/>
    </xf>
    <xf numFmtId="3" fontId="10" fillId="7" borderId="0" xfId="0" applyNumberFormat="1" applyFont="1" applyFill="1"/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15" fillId="8" borderId="0" xfId="0" applyFont="1" applyFill="1"/>
    <xf numFmtId="3" fontId="15" fillId="8" borderId="0" xfId="0" applyNumberFormat="1" applyFont="1" applyFill="1"/>
    <xf numFmtId="3" fontId="15" fillId="8" borderId="0" xfId="0" applyNumberFormat="1" applyFont="1" applyFill="1" applyAlignment="1">
      <alignment horizontal="right"/>
    </xf>
    <xf numFmtId="0" fontId="17" fillId="3" borderId="0" xfId="9" applyFill="1" applyProtection="1"/>
    <xf numFmtId="0" fontId="17" fillId="9" borderId="0" xfId="9" applyFill="1" applyProtection="1"/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1" fontId="9" fillId="6" borderId="0" xfId="0" applyNumberFormat="1" applyFont="1" applyFill="1" applyAlignment="1">
      <alignment horizontal="center"/>
    </xf>
    <xf numFmtId="3" fontId="1" fillId="7" borderId="0" xfId="0" applyNumberFormat="1" applyFont="1" applyFill="1"/>
    <xf numFmtId="49" fontId="9" fillId="3" borderId="6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/>
    </xf>
    <xf numFmtId="0" fontId="9" fillId="3" borderId="8" xfId="0" applyFont="1" applyFill="1" applyBorder="1" applyAlignment="1">
      <alignment horizontal="right"/>
    </xf>
    <xf numFmtId="0" fontId="9" fillId="3" borderId="4" xfId="0" applyFont="1" applyFill="1" applyBorder="1" applyAlignment="1">
      <alignment vertical="center"/>
    </xf>
    <xf numFmtId="0" fontId="9" fillId="3" borderId="6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</cellXfs>
  <cellStyles count="10">
    <cellStyle name="Hyperlänk" xfId="9" builtinId="8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Tabellkalkyl" xfId="7" xr:uid="{BEDC2CC7-527E-42F5-91B7-C63915C82A5A}"/>
    <cellStyle name="Tabellrubrik" xfId="8" xr:uid="{67581EAC-B650-49A1-98F7-DCC5A0DB9F1D}"/>
    <cellStyle name="Tabelltext" xfId="6" xr:uid="{AE5CE81A-4172-4A56-8DDA-0C35DAC68CD5}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Uppsala kommun">
      <a:dk1>
        <a:srgbClr val="000000"/>
      </a:dk1>
      <a:lt1>
        <a:srgbClr val="FFFFFF"/>
      </a:lt1>
      <a:dk2>
        <a:srgbClr val="202E45"/>
      </a:dk2>
      <a:lt2>
        <a:srgbClr val="FEDD00"/>
      </a:lt2>
      <a:accent1>
        <a:srgbClr val="252E6F"/>
      </a:accent1>
      <a:accent2>
        <a:srgbClr val="1C9CD9"/>
      </a:accent2>
      <a:accent3>
        <a:srgbClr val="008A01"/>
      </a:accent3>
      <a:accent4>
        <a:srgbClr val="A6CF38"/>
      </a:accent4>
      <a:accent5>
        <a:srgbClr val="841072"/>
      </a:accent5>
      <a:accent6>
        <a:srgbClr val="FF3D9C"/>
      </a:accent6>
      <a:hlink>
        <a:srgbClr val="0563C1"/>
      </a:hlink>
      <a:folHlink>
        <a:srgbClr val="954F72"/>
      </a:folHlink>
    </a:clrScheme>
    <a:fontScheme name="Uppsala kommun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sattningar.forskolaskola@uppsala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rsattningar.forskolaskola@uppsal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082F-ABDD-4736-BB41-8B4C7D345FE1}">
  <sheetPr>
    <pageSetUpPr fitToPage="1"/>
  </sheetPr>
  <dimension ref="A1:AH83"/>
  <sheetViews>
    <sheetView showGridLines="0" showZeros="0" zoomScale="80" zoomScaleNormal="80" workbookViewId="0">
      <selection activeCell="G13" sqref="G13"/>
    </sheetView>
  </sheetViews>
  <sheetFormatPr defaultRowHeight="15" x14ac:dyDescent="0.25"/>
  <cols>
    <col min="1" max="1" width="22.28515625" customWidth="1"/>
    <col min="2" max="2" width="11.85546875" customWidth="1"/>
    <col min="3" max="33" width="6.28515625" customWidth="1"/>
    <col min="34" max="34" width="12.140625" customWidth="1"/>
  </cols>
  <sheetData>
    <row r="1" spans="1:13" x14ac:dyDescent="0.2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 t="s">
        <v>30</v>
      </c>
      <c r="B4" s="5"/>
      <c r="C4" s="29" t="s">
        <v>28</v>
      </c>
      <c r="D4" s="5"/>
      <c r="E4" s="5"/>
      <c r="F4" s="5"/>
      <c r="G4" s="29"/>
      <c r="H4" s="5"/>
      <c r="I4" s="5"/>
      <c r="J4" s="5"/>
      <c r="K4" s="5"/>
      <c r="L4" s="5"/>
      <c r="M4" s="5"/>
    </row>
    <row r="5" spans="1:13" x14ac:dyDescent="0.25">
      <c r="A5" s="5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5" t="s">
        <v>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8" spans="1:13" x14ac:dyDescent="0.25">
      <c r="A8" s="5" t="s">
        <v>31</v>
      </c>
    </row>
    <row r="9" spans="1:13" ht="15.75" thickBot="1" x14ac:dyDescent="0.3">
      <c r="A9" s="6" t="s">
        <v>13</v>
      </c>
      <c r="B9" s="7" t="s">
        <v>14</v>
      </c>
    </row>
    <row r="10" spans="1:13" ht="15.75" thickBot="1" x14ac:dyDescent="0.3">
      <c r="A10" s="8" t="s">
        <v>15</v>
      </c>
      <c r="B10" s="9">
        <v>509</v>
      </c>
    </row>
    <row r="11" spans="1:13" ht="15.75" thickBot="1" x14ac:dyDescent="0.3">
      <c r="A11" s="8" t="s">
        <v>16</v>
      </c>
      <c r="B11" s="10">
        <v>1019</v>
      </c>
    </row>
    <row r="12" spans="1:13" ht="15.75" thickBot="1" x14ac:dyDescent="0.3">
      <c r="A12" s="8" t="s">
        <v>17</v>
      </c>
      <c r="B12" s="10">
        <v>1528</v>
      </c>
    </row>
    <row r="13" spans="1:13" ht="15.75" thickBot="1" x14ac:dyDescent="0.3">
      <c r="A13" s="8" t="s">
        <v>18</v>
      </c>
      <c r="B13" s="10">
        <v>2037</v>
      </c>
    </row>
    <row r="14" spans="1:13" ht="15.75" thickBot="1" x14ac:dyDescent="0.3">
      <c r="A14" s="8" t="s">
        <v>19</v>
      </c>
      <c r="B14" s="10">
        <v>2547</v>
      </c>
    </row>
    <row r="16" spans="1:13" ht="21" x14ac:dyDescent="0.35">
      <c r="A16" s="11" t="s">
        <v>9</v>
      </c>
    </row>
    <row r="18" spans="1:33" ht="21" x14ac:dyDescent="0.35">
      <c r="A18" s="4" t="s">
        <v>10</v>
      </c>
      <c r="C18" s="12"/>
    </row>
    <row r="19" spans="1:33" ht="21" x14ac:dyDescent="0.35">
      <c r="A19" s="4" t="s">
        <v>12</v>
      </c>
      <c r="C19" s="12"/>
    </row>
    <row r="20" spans="1:33" x14ac:dyDescent="0.25">
      <c r="A20" s="40" t="s">
        <v>1</v>
      </c>
      <c r="B20" s="41" t="s">
        <v>21</v>
      </c>
      <c r="C20" s="36">
        <v>1</v>
      </c>
      <c r="D20" s="36">
        <v>2</v>
      </c>
      <c r="E20" s="36">
        <v>3</v>
      </c>
      <c r="F20" s="36">
        <v>4</v>
      </c>
      <c r="G20" s="36">
        <v>5</v>
      </c>
      <c r="H20" s="36">
        <v>6</v>
      </c>
      <c r="I20" s="36">
        <v>7</v>
      </c>
      <c r="J20" s="36">
        <v>8</v>
      </c>
      <c r="K20" s="36">
        <v>9</v>
      </c>
      <c r="L20" s="36">
        <v>10</v>
      </c>
      <c r="M20" s="36">
        <v>11</v>
      </c>
      <c r="N20" s="36">
        <v>12</v>
      </c>
      <c r="O20" s="36">
        <v>13</v>
      </c>
      <c r="P20" s="36">
        <v>14</v>
      </c>
      <c r="Q20" s="36">
        <v>15</v>
      </c>
      <c r="R20" s="36">
        <v>16</v>
      </c>
      <c r="S20" s="36">
        <v>17</v>
      </c>
      <c r="T20" s="36">
        <v>18</v>
      </c>
      <c r="U20" s="36">
        <v>19</v>
      </c>
      <c r="V20" s="36">
        <v>20</v>
      </c>
      <c r="W20" s="36">
        <v>21</v>
      </c>
      <c r="X20" s="36">
        <v>22</v>
      </c>
      <c r="Y20" s="36">
        <v>23</v>
      </c>
      <c r="Z20" s="36">
        <v>24</v>
      </c>
      <c r="AA20" s="36">
        <v>25</v>
      </c>
      <c r="AB20" s="36">
        <v>26</v>
      </c>
      <c r="AC20" s="36">
        <v>27</v>
      </c>
      <c r="AD20" s="36">
        <v>28</v>
      </c>
      <c r="AE20" s="36">
        <v>29</v>
      </c>
      <c r="AF20" s="36">
        <v>30</v>
      </c>
      <c r="AG20" s="36">
        <v>31</v>
      </c>
    </row>
    <row r="21" spans="1:33" ht="41.25" customHeight="1" x14ac:dyDescent="0.25">
      <c r="A21" s="40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</row>
    <row r="22" spans="1:33" x14ac:dyDescent="0.25">
      <c r="A22" s="13" t="s">
        <v>20</v>
      </c>
      <c r="B22" s="14">
        <v>44198</v>
      </c>
      <c r="C22" s="15"/>
      <c r="D22" s="15"/>
      <c r="E22" s="15"/>
      <c r="F22" s="15">
        <v>1</v>
      </c>
      <c r="G22" s="15"/>
      <c r="H22" s="15">
        <v>1</v>
      </c>
      <c r="I22" s="15">
        <v>1</v>
      </c>
      <c r="J22" s="15"/>
      <c r="K22" s="15"/>
      <c r="L22" s="15"/>
      <c r="M22" s="15"/>
      <c r="N22" s="15">
        <v>1</v>
      </c>
      <c r="O22" s="15"/>
      <c r="P22" s="15"/>
      <c r="Q22" s="15"/>
      <c r="R22" s="15"/>
      <c r="S22" s="15">
        <v>1</v>
      </c>
      <c r="T22" s="15"/>
      <c r="U22" s="15"/>
      <c r="V22" s="15"/>
      <c r="W22" s="15"/>
      <c r="X22" s="15"/>
      <c r="Y22" s="15"/>
      <c r="Z22" s="15"/>
      <c r="AA22" s="15"/>
      <c r="AB22" s="15">
        <v>1</v>
      </c>
      <c r="AC22" s="15"/>
      <c r="AD22" s="15"/>
      <c r="AE22" s="15"/>
      <c r="AF22" s="15"/>
      <c r="AG22" s="15"/>
    </row>
    <row r="23" spans="1:33" x14ac:dyDescent="0.25">
      <c r="A23" s="13" t="s">
        <v>22</v>
      </c>
      <c r="B23" s="14">
        <v>44718</v>
      </c>
      <c r="C23" s="15"/>
      <c r="D23" s="15"/>
      <c r="E23" s="15"/>
      <c r="F23" s="15">
        <v>1</v>
      </c>
      <c r="G23" s="15"/>
      <c r="H23" s="15">
        <v>1</v>
      </c>
      <c r="I23" s="15">
        <v>1</v>
      </c>
      <c r="J23" s="15"/>
      <c r="K23" s="15"/>
      <c r="L23" s="15">
        <v>1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>
        <v>1</v>
      </c>
      <c r="X23" s="15"/>
      <c r="Y23" s="15"/>
      <c r="Z23" s="15"/>
      <c r="AA23" s="15"/>
      <c r="AB23" s="15">
        <v>1</v>
      </c>
      <c r="AC23" s="15"/>
      <c r="AD23" s="15"/>
      <c r="AE23" s="15"/>
      <c r="AF23" s="15"/>
      <c r="AG23" s="15"/>
    </row>
    <row r="24" spans="1:33" x14ac:dyDescent="0.25">
      <c r="A24" s="13"/>
      <c r="B24" s="15"/>
      <c r="C24" s="15"/>
      <c r="D24" s="15"/>
      <c r="E24" s="15"/>
      <c r="F24" s="15"/>
      <c r="G24" s="15"/>
      <c r="H24" s="15">
        <v>1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13"/>
      <c r="B25" s="15"/>
      <c r="C25" s="15"/>
      <c r="D25" s="15"/>
      <c r="E25" s="15"/>
      <c r="F25" s="15"/>
      <c r="G25" s="15"/>
      <c r="H25" s="15">
        <v>1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13"/>
      <c r="B26" s="15"/>
      <c r="C26" s="15"/>
      <c r="D26" s="15">
        <v>1</v>
      </c>
      <c r="E26" s="15"/>
      <c r="F26" s="15"/>
      <c r="G26" s="15"/>
      <c r="H26" s="15">
        <v>1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13"/>
      <c r="B27" s="15"/>
      <c r="C27" s="15"/>
      <c r="D27" s="15">
        <v>1</v>
      </c>
      <c r="E27" s="15">
        <v>1</v>
      </c>
      <c r="F27" s="15"/>
      <c r="G27" s="15"/>
      <c r="H27" s="15">
        <v>1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13"/>
      <c r="B28" s="15"/>
      <c r="C28" s="15"/>
      <c r="D28" s="15">
        <v>1</v>
      </c>
      <c r="E28" s="15">
        <v>1</v>
      </c>
      <c r="F28" s="15"/>
      <c r="G28" s="15"/>
      <c r="H28" s="15">
        <v>1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13"/>
      <c r="B29" s="15"/>
      <c r="C29" s="15"/>
      <c r="D29" s="15"/>
      <c r="E29" s="15">
        <v>1</v>
      </c>
      <c r="F29" s="15"/>
      <c r="G29" s="15"/>
      <c r="H29" s="15">
        <v>1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13"/>
      <c r="B30" s="15"/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13"/>
      <c r="B31" s="15"/>
      <c r="C31" s="15"/>
      <c r="D31" s="15"/>
      <c r="E31" s="15"/>
      <c r="F31" s="15"/>
      <c r="G31" s="15"/>
      <c r="H31" s="15">
        <v>1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13"/>
      <c r="B32" s="15"/>
      <c r="C32" s="15"/>
      <c r="D32" s="15"/>
      <c r="E32" s="15"/>
      <c r="F32" s="15"/>
      <c r="G32" s="15"/>
      <c r="H32" s="15">
        <v>1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4" x14ac:dyDescent="0.25">
      <c r="A33" s="13"/>
      <c r="B33" s="15"/>
      <c r="C33" s="15"/>
      <c r="D33" s="15"/>
      <c r="E33" s="15"/>
      <c r="F33" s="15"/>
      <c r="G33" s="15"/>
      <c r="H33" s="15">
        <v>1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4" x14ac:dyDescent="0.25">
      <c r="A34" s="13"/>
      <c r="B34" s="15"/>
      <c r="C34" s="15"/>
      <c r="D34" s="15"/>
      <c r="E34" s="15"/>
      <c r="F34" s="15"/>
      <c r="G34" s="15"/>
      <c r="H34" s="15">
        <v>1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4" x14ac:dyDescent="0.25">
      <c r="A35" s="13"/>
      <c r="B35" s="15"/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4" x14ac:dyDescent="0.25">
      <c r="A36" s="13"/>
      <c r="B36" s="15"/>
      <c r="C36" s="15"/>
      <c r="D36" s="15"/>
      <c r="E36" s="15">
        <v>1</v>
      </c>
      <c r="F36" s="15"/>
      <c r="G36" s="15"/>
      <c r="H36" s="15">
        <v>1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4" x14ac:dyDescent="0.25">
      <c r="A37" s="13"/>
      <c r="B37" s="15"/>
      <c r="C37" s="15"/>
      <c r="D37" s="15"/>
      <c r="E37" s="15">
        <v>1</v>
      </c>
      <c r="F37" s="15"/>
      <c r="G37" s="15"/>
      <c r="H37" s="15">
        <v>1</v>
      </c>
      <c r="I37" s="15"/>
      <c r="J37" s="15"/>
      <c r="K37" s="15">
        <v>1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4" x14ac:dyDescent="0.25">
      <c r="A38" s="13"/>
      <c r="B38" s="15"/>
      <c r="C38" s="15"/>
      <c r="D38" s="15"/>
      <c r="E38" s="15">
        <v>1</v>
      </c>
      <c r="F38" s="15"/>
      <c r="G38" s="15"/>
      <c r="H38" s="15">
        <v>1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4" x14ac:dyDescent="0.25">
      <c r="A39" s="13"/>
      <c r="B39" s="15"/>
      <c r="C39" s="15"/>
      <c r="D39" s="15"/>
      <c r="E39" s="15">
        <v>1</v>
      </c>
      <c r="F39" s="15"/>
      <c r="G39" s="15"/>
      <c r="H39" s="15">
        <v>1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4" x14ac:dyDescent="0.25">
      <c r="A40" s="13"/>
      <c r="B40" s="15"/>
      <c r="C40" s="15"/>
      <c r="D40" s="15"/>
      <c r="E40" s="15">
        <v>1</v>
      </c>
      <c r="F40" s="15"/>
      <c r="G40" s="15"/>
      <c r="H40" s="15">
        <v>1</v>
      </c>
      <c r="I40" s="15"/>
      <c r="J40" s="15">
        <v>1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4" x14ac:dyDescent="0.25">
      <c r="A41" s="13"/>
      <c r="B41" s="15"/>
      <c r="C41" s="15"/>
      <c r="D41" s="15"/>
      <c r="E41" s="15">
        <v>1</v>
      </c>
      <c r="F41" s="15"/>
      <c r="G41" s="15"/>
      <c r="H41" s="15">
        <v>1</v>
      </c>
      <c r="I41" s="15"/>
      <c r="J41" s="15">
        <v>1</v>
      </c>
      <c r="K41" s="15">
        <v>1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4" x14ac:dyDescent="0.25">
      <c r="A42" s="13"/>
      <c r="B42" s="15"/>
      <c r="C42" s="15"/>
      <c r="D42" s="15"/>
      <c r="E42" s="15">
        <v>1</v>
      </c>
      <c r="F42" s="15"/>
      <c r="G42" s="15"/>
      <c r="H42" s="15">
        <v>1</v>
      </c>
      <c r="I42" s="15"/>
      <c r="J42" s="15">
        <v>1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4" x14ac:dyDescent="0.25">
      <c r="A43" s="13"/>
      <c r="B43" s="15"/>
      <c r="C43" s="15"/>
      <c r="D43" s="15"/>
      <c r="E43" s="15">
        <v>1</v>
      </c>
      <c r="F43" s="15"/>
      <c r="G43" s="15"/>
      <c r="H43" s="15">
        <v>1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4" x14ac:dyDescent="0.25">
      <c r="A44" s="13"/>
      <c r="B44" s="15"/>
      <c r="C44" s="15"/>
      <c r="D44" s="15"/>
      <c r="E44" s="15">
        <v>1</v>
      </c>
      <c r="F44" s="15"/>
      <c r="G44" s="15"/>
      <c r="H44" s="15">
        <v>1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4" x14ac:dyDescent="0.25">
      <c r="A45" s="13"/>
      <c r="B45" s="15"/>
      <c r="C45" s="15"/>
      <c r="D45" s="15"/>
      <c r="E45" s="15">
        <v>1</v>
      </c>
      <c r="F45" s="15"/>
      <c r="G45" s="15"/>
      <c r="H45" s="15">
        <v>1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4" x14ac:dyDescent="0.25">
      <c r="A46" s="13"/>
      <c r="B46" s="15"/>
      <c r="C46" s="15"/>
      <c r="D46" s="15"/>
      <c r="E46" s="15"/>
      <c r="F46" s="15"/>
      <c r="G46" s="15"/>
      <c r="H46" s="15">
        <v>1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4" x14ac:dyDescent="0.25">
      <c r="A47" s="38" t="s">
        <v>4</v>
      </c>
      <c r="B47" s="39"/>
      <c r="C47" s="16">
        <f>SUM(C22:C46)</f>
        <v>0</v>
      </c>
      <c r="D47" s="16">
        <f t="shared" ref="D47:AG47" si="0">SUM(D22:D46)</f>
        <v>3</v>
      </c>
      <c r="E47" s="16">
        <f t="shared" si="0"/>
        <v>15</v>
      </c>
      <c r="F47" s="16">
        <f t="shared" si="0"/>
        <v>2</v>
      </c>
      <c r="G47" s="16">
        <f t="shared" si="0"/>
        <v>0</v>
      </c>
      <c r="H47" s="16">
        <f t="shared" si="0"/>
        <v>25</v>
      </c>
      <c r="I47" s="16">
        <f t="shared" si="0"/>
        <v>2</v>
      </c>
      <c r="J47" s="16">
        <f t="shared" si="0"/>
        <v>3</v>
      </c>
      <c r="K47" s="16">
        <f t="shared" si="0"/>
        <v>2</v>
      </c>
      <c r="L47" s="16">
        <f t="shared" si="0"/>
        <v>1</v>
      </c>
      <c r="M47" s="16">
        <f t="shared" si="0"/>
        <v>0</v>
      </c>
      <c r="N47" s="16">
        <f t="shared" si="0"/>
        <v>1</v>
      </c>
      <c r="O47" s="16">
        <f t="shared" si="0"/>
        <v>0</v>
      </c>
      <c r="P47" s="16">
        <f t="shared" si="0"/>
        <v>0</v>
      </c>
      <c r="Q47" s="16">
        <f t="shared" si="0"/>
        <v>0</v>
      </c>
      <c r="R47" s="16">
        <f t="shared" si="0"/>
        <v>0</v>
      </c>
      <c r="S47" s="16">
        <f t="shared" si="0"/>
        <v>1</v>
      </c>
      <c r="T47" s="16">
        <f t="shared" si="0"/>
        <v>0</v>
      </c>
      <c r="U47" s="16">
        <f t="shared" si="0"/>
        <v>0</v>
      </c>
      <c r="V47" s="16">
        <f t="shared" si="0"/>
        <v>0</v>
      </c>
      <c r="W47" s="16">
        <f t="shared" si="0"/>
        <v>1</v>
      </c>
      <c r="X47" s="16">
        <f t="shared" si="0"/>
        <v>0</v>
      </c>
      <c r="Y47" s="16">
        <f t="shared" si="0"/>
        <v>0</v>
      </c>
      <c r="Z47" s="16">
        <f t="shared" si="0"/>
        <v>0</v>
      </c>
      <c r="AA47" s="16">
        <f t="shared" si="0"/>
        <v>0</v>
      </c>
      <c r="AB47" s="16">
        <f t="shared" si="0"/>
        <v>2</v>
      </c>
      <c r="AC47" s="16">
        <f t="shared" si="0"/>
        <v>0</v>
      </c>
      <c r="AD47" s="16">
        <f t="shared" si="0"/>
        <v>0</v>
      </c>
      <c r="AE47" s="16">
        <f t="shared" si="0"/>
        <v>0</v>
      </c>
      <c r="AF47" s="16">
        <f t="shared" si="0"/>
        <v>0</v>
      </c>
      <c r="AG47" s="16">
        <f t="shared" si="0"/>
        <v>0</v>
      </c>
      <c r="AH47" s="25"/>
    </row>
    <row r="48" spans="1:34" x14ac:dyDescent="0.25">
      <c r="A48" s="17"/>
      <c r="B48" s="17" t="s">
        <v>25</v>
      </c>
      <c r="C48" s="34">
        <f>IF(C47&gt;20,$B$14/2,IF(C47&gt;15,$B$13/2,IF(C47&gt;10,$B$12/2,IF(C47&gt;5,$B$11/2,IF(C47&gt;0,$B$10/2,0)))))</f>
        <v>0</v>
      </c>
      <c r="D48" s="34">
        <f t="shared" ref="D48:AG48" si="1">IF(D47&gt;20,$B$14/2,IF(D47&gt;15,$B$13/2,IF(D47&gt;10,$B$12/2,IF(D47&gt;5,$B$11/2,IF(D47&gt;0,$B$10/2,0)))))</f>
        <v>254.5</v>
      </c>
      <c r="E48" s="34">
        <f t="shared" si="1"/>
        <v>764</v>
      </c>
      <c r="F48" s="34">
        <f t="shared" si="1"/>
        <v>254.5</v>
      </c>
      <c r="G48" s="34">
        <f t="shared" si="1"/>
        <v>0</v>
      </c>
      <c r="H48" s="34">
        <f t="shared" si="1"/>
        <v>1273.5</v>
      </c>
      <c r="I48" s="34">
        <f t="shared" si="1"/>
        <v>254.5</v>
      </c>
      <c r="J48" s="34">
        <f t="shared" si="1"/>
        <v>254.5</v>
      </c>
      <c r="K48" s="34">
        <f t="shared" si="1"/>
        <v>254.5</v>
      </c>
      <c r="L48" s="34">
        <f t="shared" si="1"/>
        <v>254.5</v>
      </c>
      <c r="M48" s="34">
        <f t="shared" si="1"/>
        <v>0</v>
      </c>
      <c r="N48" s="34">
        <f t="shared" si="1"/>
        <v>254.5</v>
      </c>
      <c r="O48" s="34">
        <f t="shared" si="1"/>
        <v>0</v>
      </c>
      <c r="P48" s="34">
        <f t="shared" si="1"/>
        <v>0</v>
      </c>
      <c r="Q48" s="34">
        <f t="shared" si="1"/>
        <v>0</v>
      </c>
      <c r="R48" s="34">
        <f t="shared" si="1"/>
        <v>0</v>
      </c>
      <c r="S48" s="34">
        <f t="shared" si="1"/>
        <v>254.5</v>
      </c>
      <c r="T48" s="34">
        <f t="shared" si="1"/>
        <v>0</v>
      </c>
      <c r="U48" s="34">
        <f t="shared" si="1"/>
        <v>0</v>
      </c>
      <c r="V48" s="34">
        <f t="shared" si="1"/>
        <v>0</v>
      </c>
      <c r="W48" s="34">
        <f t="shared" si="1"/>
        <v>254.5</v>
      </c>
      <c r="X48" s="34">
        <f t="shared" si="1"/>
        <v>0</v>
      </c>
      <c r="Y48" s="34">
        <f t="shared" si="1"/>
        <v>0</v>
      </c>
      <c r="Z48" s="34">
        <f t="shared" si="1"/>
        <v>0</v>
      </c>
      <c r="AA48" s="34">
        <f t="shared" si="1"/>
        <v>0</v>
      </c>
      <c r="AB48" s="34">
        <f t="shared" si="1"/>
        <v>254.5</v>
      </c>
      <c r="AC48" s="34">
        <f t="shared" si="1"/>
        <v>0</v>
      </c>
      <c r="AD48" s="34">
        <f t="shared" si="1"/>
        <v>0</v>
      </c>
      <c r="AE48" s="34">
        <f t="shared" si="1"/>
        <v>0</v>
      </c>
      <c r="AF48" s="34">
        <f t="shared" si="1"/>
        <v>0</v>
      </c>
      <c r="AG48" s="34">
        <f t="shared" si="1"/>
        <v>0</v>
      </c>
      <c r="AH48" s="35">
        <f>SUM(C48:AG48)</f>
        <v>4582.5</v>
      </c>
    </row>
    <row r="49" spans="1:33" x14ac:dyDescent="0.25">
      <c r="A49" s="19"/>
      <c r="C49" s="12"/>
    </row>
    <row r="50" spans="1:33" ht="21" x14ac:dyDescent="0.35">
      <c r="A50" s="4" t="s">
        <v>11</v>
      </c>
      <c r="C50" s="12"/>
    </row>
    <row r="51" spans="1:33" ht="21" x14ac:dyDescent="0.35">
      <c r="A51" s="4" t="s">
        <v>12</v>
      </c>
      <c r="C51" s="12"/>
    </row>
    <row r="52" spans="1:33" x14ac:dyDescent="0.25">
      <c r="A52" s="40" t="s">
        <v>1</v>
      </c>
      <c r="B52" s="41" t="s">
        <v>21</v>
      </c>
      <c r="C52" s="36">
        <v>1</v>
      </c>
      <c r="D52" s="36">
        <v>2</v>
      </c>
      <c r="E52" s="36">
        <v>3</v>
      </c>
      <c r="F52" s="36">
        <v>4</v>
      </c>
      <c r="G52" s="36">
        <v>5</v>
      </c>
      <c r="H52" s="36">
        <v>6</v>
      </c>
      <c r="I52" s="36">
        <v>7</v>
      </c>
      <c r="J52" s="36">
        <v>8</v>
      </c>
      <c r="K52" s="36">
        <v>9</v>
      </c>
      <c r="L52" s="36">
        <v>10</v>
      </c>
      <c r="M52" s="36">
        <v>11</v>
      </c>
      <c r="N52" s="36">
        <v>12</v>
      </c>
      <c r="O52" s="36">
        <v>13</v>
      </c>
      <c r="P52" s="36">
        <v>14</v>
      </c>
      <c r="Q52" s="36">
        <v>15</v>
      </c>
      <c r="R52" s="36">
        <v>16</v>
      </c>
      <c r="S52" s="36">
        <v>17</v>
      </c>
      <c r="T52" s="36">
        <v>18</v>
      </c>
      <c r="U52" s="36">
        <v>19</v>
      </c>
      <c r="V52" s="36">
        <v>20</v>
      </c>
      <c r="W52" s="36">
        <v>21</v>
      </c>
      <c r="X52" s="36">
        <v>22</v>
      </c>
      <c r="Y52" s="36">
        <v>23</v>
      </c>
      <c r="Z52" s="36">
        <v>24</v>
      </c>
      <c r="AA52" s="36">
        <v>25</v>
      </c>
      <c r="AB52" s="36">
        <v>26</v>
      </c>
      <c r="AC52" s="36">
        <v>27</v>
      </c>
      <c r="AD52" s="36">
        <v>28</v>
      </c>
      <c r="AE52" s="36">
        <v>29</v>
      </c>
      <c r="AF52" s="36">
        <v>30</v>
      </c>
      <c r="AG52" s="36">
        <v>31</v>
      </c>
    </row>
    <row r="53" spans="1:33" ht="40.5" customHeight="1" x14ac:dyDescent="0.25">
      <c r="A53" s="40"/>
      <c r="B53" s="42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</row>
    <row r="54" spans="1:33" x14ac:dyDescent="0.25">
      <c r="A54" s="13" t="s">
        <v>23</v>
      </c>
      <c r="B54" s="14">
        <v>45146</v>
      </c>
      <c r="C54" s="15"/>
      <c r="D54" s="15">
        <v>1</v>
      </c>
      <c r="E54" s="15"/>
      <c r="F54" s="15"/>
      <c r="G54" s="15"/>
      <c r="H54" s="15"/>
      <c r="I54" s="15"/>
      <c r="J54" s="15"/>
      <c r="K54" s="15"/>
      <c r="L54" s="15">
        <v>1</v>
      </c>
      <c r="M54" s="15">
        <v>1</v>
      </c>
      <c r="N54" s="15">
        <v>1</v>
      </c>
      <c r="O54" s="15"/>
      <c r="P54" s="15">
        <v>1</v>
      </c>
      <c r="Q54" s="15"/>
      <c r="R54" s="15"/>
      <c r="S54" s="15"/>
      <c r="T54" s="15"/>
      <c r="U54" s="15"/>
      <c r="V54" s="15"/>
      <c r="W54" s="15">
        <v>1</v>
      </c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13" t="s">
        <v>24</v>
      </c>
      <c r="B55" s="14">
        <v>44813</v>
      </c>
      <c r="C55" s="15">
        <v>1</v>
      </c>
      <c r="D55" s="15"/>
      <c r="E55" s="15"/>
      <c r="F55" s="15"/>
      <c r="G55" s="15">
        <v>1</v>
      </c>
      <c r="H55" s="15"/>
      <c r="I55" s="15"/>
      <c r="J55" s="15"/>
      <c r="K55" s="15"/>
      <c r="L55" s="15">
        <v>1</v>
      </c>
      <c r="M55" s="15">
        <v>1</v>
      </c>
      <c r="N55" s="15">
        <v>1</v>
      </c>
      <c r="O55" s="15"/>
      <c r="P55" s="15">
        <v>1</v>
      </c>
      <c r="Q55" s="15"/>
      <c r="R55" s="15"/>
      <c r="S55" s="15"/>
      <c r="T55" s="15"/>
      <c r="U55" s="15">
        <v>1</v>
      </c>
      <c r="V55" s="15"/>
      <c r="W55" s="15"/>
      <c r="X55" s="15"/>
      <c r="Y55" s="15"/>
      <c r="Z55" s="15">
        <v>1</v>
      </c>
      <c r="AA55" s="15"/>
      <c r="AB55" s="15"/>
      <c r="AC55" s="15"/>
      <c r="AD55" s="15"/>
      <c r="AE55" s="15"/>
      <c r="AF55" s="15"/>
      <c r="AG55" s="15"/>
    </row>
    <row r="56" spans="1:33" x14ac:dyDescent="0.25">
      <c r="A56" s="13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>
        <v>1</v>
      </c>
      <c r="N56" s="15"/>
      <c r="O56" s="15"/>
      <c r="P56" s="15">
        <v>1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13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>
        <v>1</v>
      </c>
      <c r="N57" s="15"/>
      <c r="O57" s="15"/>
      <c r="P57" s="15">
        <v>1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13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>
        <v>1</v>
      </c>
      <c r="N58" s="15"/>
      <c r="O58" s="15"/>
      <c r="P58" s="15">
        <v>1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13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>
        <v>1</v>
      </c>
      <c r="N59" s="15"/>
      <c r="O59" s="15"/>
      <c r="P59" s="15">
        <v>1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13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>
        <v>1</v>
      </c>
      <c r="N60" s="15"/>
      <c r="O60" s="15"/>
      <c r="P60" s="15">
        <v>1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13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>
        <v>1</v>
      </c>
      <c r="N61" s="15"/>
      <c r="O61" s="15"/>
      <c r="P61" s="15">
        <v>1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13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>
        <v>1</v>
      </c>
      <c r="N62" s="15"/>
      <c r="O62" s="15"/>
      <c r="P62" s="15">
        <v>1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13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>
        <v>1</v>
      </c>
      <c r="N63" s="15"/>
      <c r="O63" s="15"/>
      <c r="P63" s="15">
        <v>1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1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>
        <v>1</v>
      </c>
      <c r="N64" s="15"/>
      <c r="O64" s="15"/>
      <c r="P64" s="15">
        <v>1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4" x14ac:dyDescent="0.25">
      <c r="A65" s="1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>
        <v>1</v>
      </c>
      <c r="N65" s="15"/>
      <c r="O65" s="15"/>
      <c r="P65" s="15">
        <v>1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4" x14ac:dyDescent="0.25">
      <c r="A66" s="13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>
        <v>1</v>
      </c>
      <c r="N66" s="15"/>
      <c r="O66" s="15"/>
      <c r="P66" s="15">
        <v>1</v>
      </c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4" x14ac:dyDescent="0.25">
      <c r="A67" s="13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>
        <v>1</v>
      </c>
      <c r="N67" s="15"/>
      <c r="O67" s="15"/>
      <c r="P67" s="15">
        <v>1</v>
      </c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4" x14ac:dyDescent="0.25">
      <c r="A68" s="13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>
        <v>1</v>
      </c>
      <c r="N68" s="15"/>
      <c r="O68" s="15"/>
      <c r="P68" s="15">
        <v>1</v>
      </c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4" x14ac:dyDescent="0.25">
      <c r="A69" s="13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>
        <v>1</v>
      </c>
      <c r="N69" s="15"/>
      <c r="O69" s="15"/>
      <c r="P69" s="15">
        <v>1</v>
      </c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4" x14ac:dyDescent="0.25">
      <c r="A70" s="13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>
        <v>1</v>
      </c>
      <c r="N70" s="15"/>
      <c r="O70" s="15"/>
      <c r="P70" s="15">
        <v>1</v>
      </c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4" x14ac:dyDescent="0.25">
      <c r="A71" s="13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>
        <v>1</v>
      </c>
      <c r="N71" s="15"/>
      <c r="O71" s="15"/>
      <c r="P71" s="15">
        <v>1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4" x14ac:dyDescent="0.25">
      <c r="A72" s="13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>
        <v>1</v>
      </c>
      <c r="N72" s="15"/>
      <c r="O72" s="15"/>
      <c r="P72" s="15">
        <v>1</v>
      </c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4" x14ac:dyDescent="0.25">
      <c r="A73" s="13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>
        <v>1</v>
      </c>
      <c r="N73" s="15"/>
      <c r="O73" s="15"/>
      <c r="P73" s="15">
        <v>1</v>
      </c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4" x14ac:dyDescent="0.25">
      <c r="A74" s="1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>
        <v>1</v>
      </c>
      <c r="N74" s="15"/>
      <c r="O74" s="15"/>
      <c r="P74" s="15">
        <v>1</v>
      </c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4" x14ac:dyDescent="0.25">
      <c r="A75" s="13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>
        <v>1</v>
      </c>
      <c r="N75" s="15"/>
      <c r="O75" s="15"/>
      <c r="P75" s="15">
        <v>1</v>
      </c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4" x14ac:dyDescent="0.25">
      <c r="A76" s="13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>
        <v>1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4" x14ac:dyDescent="0.25">
      <c r="A77" s="13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>
        <v>1</v>
      </c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4" x14ac:dyDescent="0.25">
      <c r="A78" s="1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>
        <v>1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4" x14ac:dyDescent="0.25">
      <c r="A79" s="38" t="s">
        <v>4</v>
      </c>
      <c r="B79" s="39"/>
      <c r="C79" s="16">
        <f>SUM(C54:C78)</f>
        <v>1</v>
      </c>
      <c r="D79" s="16">
        <f t="shared" ref="D79:AG79" si="2">SUM(D54:D78)</f>
        <v>1</v>
      </c>
      <c r="E79" s="16">
        <f t="shared" si="2"/>
        <v>0</v>
      </c>
      <c r="F79" s="16">
        <f t="shared" si="2"/>
        <v>0</v>
      </c>
      <c r="G79" s="16">
        <f t="shared" si="2"/>
        <v>1</v>
      </c>
      <c r="H79" s="16">
        <f t="shared" si="2"/>
        <v>0</v>
      </c>
      <c r="I79" s="16">
        <f t="shared" si="2"/>
        <v>0</v>
      </c>
      <c r="J79" s="16">
        <f t="shared" si="2"/>
        <v>0</v>
      </c>
      <c r="K79" s="16">
        <f t="shared" si="2"/>
        <v>0</v>
      </c>
      <c r="L79" s="16">
        <f t="shared" si="2"/>
        <v>2</v>
      </c>
      <c r="M79" s="16">
        <f t="shared" si="2"/>
        <v>25</v>
      </c>
      <c r="N79" s="16">
        <f t="shared" si="2"/>
        <v>2</v>
      </c>
      <c r="O79" s="16">
        <f t="shared" si="2"/>
        <v>0</v>
      </c>
      <c r="P79" s="16">
        <f t="shared" si="2"/>
        <v>22</v>
      </c>
      <c r="Q79" s="16">
        <f t="shared" si="2"/>
        <v>0</v>
      </c>
      <c r="R79" s="16">
        <f t="shared" si="2"/>
        <v>0</v>
      </c>
      <c r="S79" s="16">
        <f t="shared" si="2"/>
        <v>0</v>
      </c>
      <c r="T79" s="16">
        <f t="shared" si="2"/>
        <v>0</v>
      </c>
      <c r="U79" s="16">
        <f t="shared" si="2"/>
        <v>1</v>
      </c>
      <c r="V79" s="16">
        <f t="shared" si="2"/>
        <v>0</v>
      </c>
      <c r="W79" s="16">
        <f t="shared" si="2"/>
        <v>1</v>
      </c>
      <c r="X79" s="16">
        <f t="shared" si="2"/>
        <v>0</v>
      </c>
      <c r="Y79" s="16">
        <f t="shared" si="2"/>
        <v>0</v>
      </c>
      <c r="Z79" s="16">
        <f t="shared" si="2"/>
        <v>1</v>
      </c>
      <c r="AA79" s="16">
        <f t="shared" si="2"/>
        <v>0</v>
      </c>
      <c r="AB79" s="16">
        <f t="shared" si="2"/>
        <v>0</v>
      </c>
      <c r="AC79" s="16">
        <f t="shared" si="2"/>
        <v>0</v>
      </c>
      <c r="AD79" s="16">
        <f t="shared" si="2"/>
        <v>0</v>
      </c>
      <c r="AE79" s="16">
        <f t="shared" si="2"/>
        <v>0</v>
      </c>
      <c r="AF79" s="16">
        <f t="shared" si="2"/>
        <v>0</v>
      </c>
      <c r="AG79" s="16">
        <f t="shared" si="2"/>
        <v>0</v>
      </c>
    </row>
    <row r="80" spans="1:34" x14ac:dyDescent="0.25">
      <c r="A80" s="17"/>
      <c r="B80" s="17" t="s">
        <v>25</v>
      </c>
      <c r="C80" s="34">
        <f>IF(C79&gt;20,$B$14/2,IF(C79&gt;15,$B$13/2,IF(C79&gt;10,$B$12/2,IF(C79&gt;5,$B$11/2,IF(C79&gt;0,$B$10/2,0)))))</f>
        <v>254.5</v>
      </c>
      <c r="D80" s="34">
        <f t="shared" ref="D80:AG80" si="3">IF(D79&gt;20,$B$14/2,IF(D79&gt;15,$B$13/2,IF(D79&gt;10,$B$12/2,IF(D79&gt;5,$B$11/2,IF(D79&gt;0,$B$10/2,0)))))</f>
        <v>254.5</v>
      </c>
      <c r="E80" s="34">
        <f t="shared" si="3"/>
        <v>0</v>
      </c>
      <c r="F80" s="34">
        <f t="shared" si="3"/>
        <v>0</v>
      </c>
      <c r="G80" s="34">
        <f t="shared" si="3"/>
        <v>254.5</v>
      </c>
      <c r="H80" s="34">
        <f t="shared" si="3"/>
        <v>0</v>
      </c>
      <c r="I80" s="34">
        <f t="shared" si="3"/>
        <v>0</v>
      </c>
      <c r="J80" s="34">
        <f t="shared" si="3"/>
        <v>0</v>
      </c>
      <c r="K80" s="34">
        <f t="shared" si="3"/>
        <v>0</v>
      </c>
      <c r="L80" s="34">
        <f t="shared" si="3"/>
        <v>254.5</v>
      </c>
      <c r="M80" s="34">
        <f t="shared" si="3"/>
        <v>1273.5</v>
      </c>
      <c r="N80" s="34">
        <f t="shared" si="3"/>
        <v>254.5</v>
      </c>
      <c r="O80" s="34">
        <f t="shared" si="3"/>
        <v>0</v>
      </c>
      <c r="P80" s="34">
        <f t="shared" si="3"/>
        <v>1273.5</v>
      </c>
      <c r="Q80" s="34">
        <f t="shared" si="3"/>
        <v>0</v>
      </c>
      <c r="R80" s="34">
        <f t="shared" si="3"/>
        <v>0</v>
      </c>
      <c r="S80" s="34">
        <f t="shared" si="3"/>
        <v>0</v>
      </c>
      <c r="T80" s="34">
        <f t="shared" si="3"/>
        <v>0</v>
      </c>
      <c r="U80" s="34">
        <f t="shared" si="3"/>
        <v>254.5</v>
      </c>
      <c r="V80" s="34">
        <f t="shared" si="3"/>
        <v>0</v>
      </c>
      <c r="W80" s="34">
        <f t="shared" si="3"/>
        <v>254.5</v>
      </c>
      <c r="X80" s="34">
        <f t="shared" si="3"/>
        <v>0</v>
      </c>
      <c r="Y80" s="34">
        <f t="shared" si="3"/>
        <v>0</v>
      </c>
      <c r="Z80" s="34">
        <f t="shared" si="3"/>
        <v>254.5</v>
      </c>
      <c r="AA80" s="34">
        <f t="shared" si="3"/>
        <v>0</v>
      </c>
      <c r="AB80" s="34">
        <f t="shared" si="3"/>
        <v>0</v>
      </c>
      <c r="AC80" s="34">
        <f t="shared" si="3"/>
        <v>0</v>
      </c>
      <c r="AD80" s="34">
        <f t="shared" si="3"/>
        <v>0</v>
      </c>
      <c r="AE80" s="34">
        <f t="shared" si="3"/>
        <v>0</v>
      </c>
      <c r="AF80" s="34">
        <f t="shared" si="3"/>
        <v>0</v>
      </c>
      <c r="AG80" s="34">
        <f t="shared" si="3"/>
        <v>0</v>
      </c>
      <c r="AH80" s="35">
        <f>SUM(C80:AG80)</f>
        <v>4583</v>
      </c>
    </row>
    <row r="83" spans="33:34" ht="18.75" x14ac:dyDescent="0.3">
      <c r="AG83" s="26" t="s">
        <v>26</v>
      </c>
      <c r="AH83" s="27">
        <f>AH48+AH80</f>
        <v>9165.5</v>
      </c>
    </row>
  </sheetData>
  <mergeCells count="68">
    <mergeCell ref="L20:L21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X20:X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AE20:AE21"/>
    <mergeCell ref="AF20:AF21"/>
    <mergeCell ref="AG20:AG21"/>
    <mergeCell ref="A47:B47"/>
    <mergeCell ref="A52:A53"/>
    <mergeCell ref="B52:B53"/>
    <mergeCell ref="C52:C53"/>
    <mergeCell ref="D52:D53"/>
    <mergeCell ref="E52:E53"/>
    <mergeCell ref="F52:F53"/>
    <mergeCell ref="Y20:Y21"/>
    <mergeCell ref="Z20:Z21"/>
    <mergeCell ref="AA20:AA21"/>
    <mergeCell ref="AB20:AB21"/>
    <mergeCell ref="AC20:AC21"/>
    <mergeCell ref="AD20:AD21"/>
    <mergeCell ref="R52:R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P52:P53"/>
    <mergeCell ref="Q52:Q53"/>
    <mergeCell ref="AE52:AE53"/>
    <mergeCell ref="AF52:AF53"/>
    <mergeCell ref="AG52:AG53"/>
    <mergeCell ref="A79:B79"/>
    <mergeCell ref="Y52:Y53"/>
    <mergeCell ref="Z52:Z53"/>
    <mergeCell ref="AA52:AA53"/>
    <mergeCell ref="AB52:AB53"/>
    <mergeCell ref="AC52:AC53"/>
    <mergeCell ref="AD52:AD53"/>
    <mergeCell ref="S52:S53"/>
    <mergeCell ref="T52:T53"/>
    <mergeCell ref="U52:U53"/>
    <mergeCell ref="V52:V53"/>
    <mergeCell ref="W52:W53"/>
    <mergeCell ref="X52:X53"/>
  </mergeCells>
  <conditionalFormatting sqref="C20:AG20 C22:AG46 C54:AG78">
    <cfRule type="expression" dxfId="7" priority="3">
      <formula>IF(C$7="sön",TRUE,FALSE)</formula>
    </cfRule>
    <cfRule type="expression" dxfId="6" priority="4">
      <formula>IF(C$7="lör",TRUE,FALSE)</formula>
    </cfRule>
  </conditionalFormatting>
  <conditionalFormatting sqref="C52:AG52">
    <cfRule type="expression" dxfId="5" priority="1">
      <formula>IF(C$7="sön",TRUE,FALSE)</formula>
    </cfRule>
    <cfRule type="expression" dxfId="4" priority="2">
      <formula>IF(C$7="lör",TRUE,FALSE)</formula>
    </cfRule>
  </conditionalFormatting>
  <dataValidations count="1">
    <dataValidation type="whole" allowBlank="1" showInputMessage="1" showErrorMessage="1" sqref="C54:AG78 C22:AG46" xr:uid="{684E4D8B-8889-4578-96DD-3283B244961D}">
      <formula1>1</formula1>
      <formula2>1</formula2>
    </dataValidation>
  </dataValidations>
  <hyperlinks>
    <hyperlink ref="C4" r:id="rId1" xr:uid="{4AA2770B-0662-43F7-A640-22C58DEBF985}"/>
  </hyperlinks>
  <pageMargins left="0.39370078740157483" right="0.39370078740157483" top="0.39370078740157483" bottom="0.39370078740157483" header="0.31496062992125984" footer="0.31496062992125984"/>
  <pageSetup paperSize="9" scale="6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73E0-D54B-40DF-B326-B3F71E8E6588}">
  <sheetPr>
    <pageSetUpPr fitToPage="1"/>
  </sheetPr>
  <dimension ref="A1:AH68"/>
  <sheetViews>
    <sheetView showGridLines="0" showZeros="0" tabSelected="1" zoomScaleNormal="100" workbookViewId="0">
      <selection activeCell="AJ42" sqref="AJ42"/>
    </sheetView>
  </sheetViews>
  <sheetFormatPr defaultRowHeight="15" x14ac:dyDescent="0.25"/>
  <cols>
    <col min="1" max="1" width="26.5703125" style="19" customWidth="1"/>
    <col min="2" max="2" width="15.28515625" customWidth="1"/>
    <col min="3" max="3" width="4.7109375" style="12" customWidth="1"/>
    <col min="4" max="4" width="4.7109375" customWidth="1"/>
    <col min="5" max="5" width="4.85546875" customWidth="1"/>
    <col min="6" max="33" width="4.7109375" customWidth="1"/>
    <col min="34" max="34" width="6.5703125" customWidth="1"/>
    <col min="35" max="35" width="10.7109375" customWidth="1"/>
  </cols>
  <sheetData>
    <row r="1" spans="1:33" ht="34.5" x14ac:dyDescent="0.55000000000000004">
      <c r="A1" s="3" t="s">
        <v>32</v>
      </c>
      <c r="B1" s="19"/>
    </row>
    <row r="2" spans="1:33" ht="16.5" customHeight="1" x14ac:dyDescent="0.25">
      <c r="A2" s="22" t="s">
        <v>2</v>
      </c>
      <c r="B2" s="23" t="s">
        <v>0</v>
      </c>
      <c r="E2" t="s">
        <v>29</v>
      </c>
    </row>
    <row r="3" spans="1:33" ht="16.5" customHeight="1" x14ac:dyDescent="0.25">
      <c r="A3" s="31"/>
      <c r="B3" s="32"/>
      <c r="D3" s="19"/>
      <c r="E3" s="30" t="s">
        <v>28</v>
      </c>
    </row>
    <row r="5" spans="1:33" ht="21" x14ac:dyDescent="0.35">
      <c r="A5" s="4" t="s">
        <v>10</v>
      </c>
    </row>
    <row r="6" spans="1:33" ht="21" x14ac:dyDescent="0.35">
      <c r="A6" s="4" t="s">
        <v>34</v>
      </c>
    </row>
    <row r="7" spans="1:33" ht="14.45" customHeight="1" x14ac:dyDescent="0.25">
      <c r="A7" s="40" t="s">
        <v>1</v>
      </c>
      <c r="B7" s="41" t="s">
        <v>3</v>
      </c>
      <c r="C7" s="36">
        <v>1</v>
      </c>
      <c r="D7" s="36">
        <v>2</v>
      </c>
      <c r="E7" s="36">
        <v>3</v>
      </c>
      <c r="F7" s="36">
        <v>4</v>
      </c>
      <c r="G7" s="36">
        <v>5</v>
      </c>
      <c r="H7" s="36">
        <v>6</v>
      </c>
      <c r="I7" s="36">
        <v>7</v>
      </c>
      <c r="J7" s="36">
        <v>8</v>
      </c>
      <c r="K7" s="36">
        <v>9</v>
      </c>
      <c r="L7" s="36">
        <v>10</v>
      </c>
      <c r="M7" s="36">
        <v>11</v>
      </c>
      <c r="N7" s="36">
        <v>12</v>
      </c>
      <c r="O7" s="36">
        <v>13</v>
      </c>
      <c r="P7" s="36">
        <v>14</v>
      </c>
      <c r="Q7" s="36">
        <v>15</v>
      </c>
      <c r="R7" s="36">
        <v>16</v>
      </c>
      <c r="S7" s="36">
        <v>17</v>
      </c>
      <c r="T7" s="36">
        <v>18</v>
      </c>
      <c r="U7" s="36">
        <v>19</v>
      </c>
      <c r="V7" s="36">
        <v>20</v>
      </c>
      <c r="W7" s="36">
        <v>21</v>
      </c>
      <c r="X7" s="36">
        <v>22</v>
      </c>
      <c r="Y7" s="36">
        <v>23</v>
      </c>
      <c r="Z7" s="36">
        <v>24</v>
      </c>
      <c r="AA7" s="36">
        <v>25</v>
      </c>
      <c r="AB7" s="36">
        <v>26</v>
      </c>
      <c r="AC7" s="36">
        <v>27</v>
      </c>
      <c r="AD7" s="36">
        <v>28</v>
      </c>
      <c r="AE7" s="36">
        <v>29</v>
      </c>
      <c r="AF7" s="36">
        <v>30</v>
      </c>
      <c r="AG7" s="36">
        <v>31</v>
      </c>
    </row>
    <row r="8" spans="1:33" s="19" customFormat="1" ht="33.75" customHeight="1" x14ac:dyDescent="0.25">
      <c r="A8" s="40"/>
      <c r="B8" s="42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3" x14ac:dyDescent="0.25">
      <c r="A9" s="1"/>
      <c r="B9" s="3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1"/>
      <c r="B10" s="3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1"/>
      <c r="B11" s="3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x14ac:dyDescent="0.25">
      <c r="A12" s="1"/>
      <c r="B12" s="3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x14ac:dyDescent="0.25">
      <c r="A13" s="1"/>
      <c r="B13" s="3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1"/>
      <c r="B14" s="3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x14ac:dyDescent="0.25">
      <c r="A15" s="1"/>
      <c r="B15" s="3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5">
      <c r="A16" s="1"/>
      <c r="B16" s="3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5">
      <c r="A17" s="1"/>
      <c r="B17" s="3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5">
      <c r="A18" s="1"/>
      <c r="B18" s="3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x14ac:dyDescent="0.25">
      <c r="A19" s="1"/>
      <c r="B19" s="3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x14ac:dyDescent="0.25">
      <c r="A20" s="1"/>
      <c r="B20" s="3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5">
      <c r="A21" s="1"/>
      <c r="B21" s="3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25">
      <c r="A22" s="1"/>
      <c r="B22" s="3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25">
      <c r="A23" s="1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25">
      <c r="A24" s="1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25">
      <c r="A25" s="1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1"/>
      <c r="B26" s="3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25">
      <c r="A27" s="1"/>
      <c r="B27" s="3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25">
      <c r="A28" s="1"/>
      <c r="B28" s="3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5">
      <c r="A29" s="1"/>
      <c r="B29" s="3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25">
      <c r="A30" s="1"/>
      <c r="B30" s="3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25">
      <c r="A31" s="1"/>
      <c r="B31" s="3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25">
      <c r="A32" s="1"/>
      <c r="B32" s="3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4" x14ac:dyDescent="0.25">
      <c r="A33" s="1"/>
      <c r="B33" s="3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4" x14ac:dyDescent="0.25">
      <c r="A34" s="38" t="s">
        <v>4</v>
      </c>
      <c r="B34" s="39"/>
      <c r="C34" s="16">
        <f t="shared" ref="C34:AG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24" t="s">
        <v>27</v>
      </c>
    </row>
    <row r="35" spans="1:34" x14ac:dyDescent="0.25">
      <c r="A35" s="17"/>
      <c r="B35" s="17" t="s">
        <v>25</v>
      </c>
      <c r="C35" s="20">
        <f>IF(C34&gt;20,'Info och exempel'!$B$14/2,IF(C34&gt;15,'Info och exempel'!$B$13/2,IF(C34&gt;10,'Info och exempel'!$B$12/2,IF(C34&gt;5,'Info och exempel'!$B$11/2,IF(C34&gt;0,'Info och exempel'!$B$10/2,0)))))</f>
        <v>0</v>
      </c>
      <c r="D35" s="20">
        <f>IF(D34&gt;20,'Info och exempel'!$B$14/2,IF(D34&gt;15,'Info och exempel'!$B$13/2,IF(D34&gt;10,'Info och exempel'!$B$12/2,IF(D34&gt;5,'Info och exempel'!$B$11/2,IF(D34&gt;0,'Info och exempel'!$B$10/2,0)))))</f>
        <v>0</v>
      </c>
      <c r="E35" s="20">
        <f>IF(E34&gt;20,'Info och exempel'!$B$14/2,IF(E34&gt;15,'Info och exempel'!$B$13/2,IF(E34&gt;10,'Info och exempel'!$B$12/2,IF(E34&gt;5,'Info och exempel'!$B$11/2,IF(E34&gt;0,'Info och exempel'!$B$10/2,0)))))</f>
        <v>0</v>
      </c>
      <c r="F35" s="20">
        <f>IF(F34&gt;20,'Info och exempel'!$B$14/2,IF(F34&gt;15,'Info och exempel'!$B$13/2,IF(F34&gt;10,'Info och exempel'!$B$12/2,IF(F34&gt;5,'Info och exempel'!$B$11/2,IF(F34&gt;0,'Info och exempel'!$B$10/2,0)))))</f>
        <v>0</v>
      </c>
      <c r="G35" s="20">
        <f>IF(G34&gt;20,'Info och exempel'!$B$14/2,IF(G34&gt;15,'Info och exempel'!$B$13/2,IF(G34&gt;10,'Info och exempel'!$B$12/2,IF(G34&gt;5,'Info och exempel'!$B$11/2,IF(G34&gt;0,'Info och exempel'!$B$10/2,0)))))</f>
        <v>0</v>
      </c>
      <c r="H35" s="20">
        <f>IF(H34&gt;20,'Info och exempel'!$B$14/2,IF(H34&gt;15,'Info och exempel'!$B$13/2,IF(H34&gt;10,'Info och exempel'!$B$12/2,IF(H34&gt;5,'Info och exempel'!$B$11/2,IF(H34&gt;0,'Info och exempel'!$B$10/2,0)))))</f>
        <v>0</v>
      </c>
      <c r="I35" s="20">
        <f>IF(I34&gt;20,'Info och exempel'!$B$14/2,IF(I34&gt;15,'Info och exempel'!$B$13/2,IF(I34&gt;10,'Info och exempel'!$B$12/2,IF(I34&gt;5,'Info och exempel'!$B$11/2,IF(I34&gt;0,'Info och exempel'!$B$10/2,0)))))</f>
        <v>0</v>
      </c>
      <c r="J35" s="20">
        <f>IF(J34&gt;20,'Info och exempel'!$B$14/2,IF(J34&gt;15,'Info och exempel'!$B$13/2,IF(J34&gt;10,'Info och exempel'!$B$12/2,IF(J34&gt;5,'Info och exempel'!$B$11/2,IF(J34&gt;0,'Info och exempel'!$B$10/2,0)))))</f>
        <v>0</v>
      </c>
      <c r="K35" s="20">
        <f>IF(K34&gt;20,'Info och exempel'!$B$14/2,IF(K34&gt;15,'Info och exempel'!$B$13/2,IF(K34&gt;10,'Info och exempel'!$B$12/2,IF(K34&gt;5,'Info och exempel'!$B$11/2,IF(K34&gt;0,'Info och exempel'!$B$10/2,0)))))</f>
        <v>0</v>
      </c>
      <c r="L35" s="20">
        <f>IF(L34&gt;20,'Info och exempel'!$B$14/2,IF(L34&gt;15,'Info och exempel'!$B$13/2,IF(L34&gt;10,'Info och exempel'!$B$12/2,IF(L34&gt;5,'Info och exempel'!$B$11/2,IF(L34&gt;0,'Info och exempel'!$B$10/2,0)))))</f>
        <v>0</v>
      </c>
      <c r="M35" s="20">
        <f>IF(M34&gt;20,'Info och exempel'!$B$14/2,IF(M34&gt;15,'Info och exempel'!$B$13/2,IF(M34&gt;10,'Info och exempel'!$B$12/2,IF(M34&gt;5,'Info och exempel'!$B$11/2,IF(M34&gt;0,'Info och exempel'!$B$10/2,0)))))</f>
        <v>0</v>
      </c>
      <c r="N35" s="20">
        <f>IF(N34&gt;20,'Info och exempel'!$B$14/2,IF(N34&gt;15,'Info och exempel'!$B$13/2,IF(N34&gt;10,'Info och exempel'!$B$12/2,IF(N34&gt;5,'Info och exempel'!$B$11/2,IF(N34&gt;0,'Info och exempel'!$B$10/2,0)))))</f>
        <v>0</v>
      </c>
      <c r="O35" s="20">
        <f>IF(O34&gt;20,'Info och exempel'!$B$14/2,IF(O34&gt;15,'Info och exempel'!$B$13/2,IF(O34&gt;10,'Info och exempel'!$B$12/2,IF(O34&gt;5,'Info och exempel'!$B$11/2,IF(O34&gt;0,'Info och exempel'!$B$10/2,0)))))</f>
        <v>0</v>
      </c>
      <c r="P35" s="20">
        <f>IF(P34&gt;20,'Info och exempel'!$B$14/2,IF(P34&gt;15,'Info och exempel'!$B$13/2,IF(P34&gt;10,'Info och exempel'!$B$12/2,IF(P34&gt;5,'Info och exempel'!$B$11/2,IF(P34&gt;0,'Info och exempel'!$B$10/2,0)))))</f>
        <v>0</v>
      </c>
      <c r="Q35" s="20">
        <f>IF(Q34&gt;20,'Info och exempel'!$B$14/2,IF(Q34&gt;15,'Info och exempel'!$B$13/2,IF(Q34&gt;10,'Info och exempel'!$B$12/2,IF(Q34&gt;5,'Info och exempel'!$B$11/2,IF(Q34&gt;0,'Info och exempel'!$B$10/2,0)))))</f>
        <v>0</v>
      </c>
      <c r="R35" s="20">
        <f>IF(R34&gt;20,'Info och exempel'!$B$14/2,IF(R34&gt;15,'Info och exempel'!$B$13/2,IF(R34&gt;10,'Info och exempel'!$B$12/2,IF(R34&gt;5,'Info och exempel'!$B$11/2,IF(R34&gt;0,'Info och exempel'!$B$10/2,0)))))</f>
        <v>0</v>
      </c>
      <c r="S35" s="20">
        <f>IF(S34&gt;20,'Info och exempel'!$B$14/2,IF(S34&gt;15,'Info och exempel'!$B$13/2,IF(S34&gt;10,'Info och exempel'!$B$12/2,IF(S34&gt;5,'Info och exempel'!$B$11/2,IF(S34&gt;0,'Info och exempel'!$B$10/2,0)))))</f>
        <v>0</v>
      </c>
      <c r="T35" s="20">
        <f>IF(T34&gt;20,'Info och exempel'!$B$14/2,IF(T34&gt;15,'Info och exempel'!$B$13/2,IF(T34&gt;10,'Info och exempel'!$B$12/2,IF(T34&gt;5,'Info och exempel'!$B$11/2,IF(T34&gt;0,'Info och exempel'!$B$10/2,0)))))</f>
        <v>0</v>
      </c>
      <c r="U35" s="20">
        <f>IF(U34&gt;20,'Info och exempel'!$B$14/2,IF(U34&gt;15,'Info och exempel'!$B$13/2,IF(U34&gt;10,'Info och exempel'!$B$12/2,IF(U34&gt;5,'Info och exempel'!$B$11/2,IF(U34&gt;0,'Info och exempel'!$B$10/2,0)))))</f>
        <v>0</v>
      </c>
      <c r="V35" s="20">
        <f>IF(V34&gt;20,'Info och exempel'!$B$14/2,IF(V34&gt;15,'Info och exempel'!$B$13/2,IF(V34&gt;10,'Info och exempel'!$B$12/2,IF(V34&gt;5,'Info och exempel'!$B$11/2,IF(V34&gt;0,'Info och exempel'!$B$10/2,0)))))</f>
        <v>0</v>
      </c>
      <c r="W35" s="20">
        <f>IF(W34&gt;20,'Info och exempel'!$B$14/2,IF(W34&gt;15,'Info och exempel'!$B$13/2,IF(W34&gt;10,'Info och exempel'!$B$12/2,IF(W34&gt;5,'Info och exempel'!$B$11/2,IF(W34&gt;0,'Info och exempel'!$B$10/2,0)))))</f>
        <v>0</v>
      </c>
      <c r="X35" s="20">
        <f>IF(X34&gt;20,'Info och exempel'!$B$14/2,IF(X34&gt;15,'Info och exempel'!$B$13/2,IF(X34&gt;10,'Info och exempel'!$B$12/2,IF(X34&gt;5,'Info och exempel'!$B$11/2,IF(X34&gt;0,'Info och exempel'!$B$10/2,0)))))</f>
        <v>0</v>
      </c>
      <c r="Y35" s="20">
        <f>IF(Y34&gt;20,'Info och exempel'!$B$14/2,IF(Y34&gt;15,'Info och exempel'!$B$13/2,IF(Y34&gt;10,'Info och exempel'!$B$12/2,IF(Y34&gt;5,'Info och exempel'!$B$11/2,IF(Y34&gt;0,'Info och exempel'!$B$10/2,0)))))</f>
        <v>0</v>
      </c>
      <c r="Z35" s="20">
        <f>IF(Z34&gt;20,'Info och exempel'!$B$14/2,IF(Z34&gt;15,'Info och exempel'!$B$13/2,IF(Z34&gt;10,'Info och exempel'!$B$12/2,IF(Z34&gt;5,'Info och exempel'!$B$11/2,IF(Z34&gt;0,'Info och exempel'!$B$10/2,0)))))</f>
        <v>0</v>
      </c>
      <c r="AA35" s="20">
        <f>IF(AA34&gt;20,'Info och exempel'!$B$14/2,IF(AA34&gt;15,'Info och exempel'!$B$13/2,IF(AA34&gt;10,'Info och exempel'!$B$12/2,IF(AA34&gt;5,'Info och exempel'!$B$11/2,IF(AA34&gt;0,'Info och exempel'!$B$10/2,0)))))</f>
        <v>0</v>
      </c>
      <c r="AB35" s="20">
        <f>IF(AB34&gt;20,'Info och exempel'!$B$14/2,IF(AB34&gt;15,'Info och exempel'!$B$13/2,IF(AB34&gt;10,'Info och exempel'!$B$12/2,IF(AB34&gt;5,'Info och exempel'!$B$11/2,IF(AB34&gt;0,'Info och exempel'!$B$10/2,0)))))</f>
        <v>0</v>
      </c>
      <c r="AC35" s="20">
        <f>IF(AC34&gt;20,'Info och exempel'!$B$14/2,IF(AC34&gt;15,'Info och exempel'!$B$13/2,IF(AC34&gt;10,'Info och exempel'!$B$12/2,IF(AC34&gt;5,'Info och exempel'!$B$11/2,IF(AC34&gt;0,'Info och exempel'!$B$10/2,0)))))</f>
        <v>0</v>
      </c>
      <c r="AD35" s="20">
        <f>IF(AD34&gt;20,'Info och exempel'!$B$14/2,IF(AD34&gt;15,'Info och exempel'!$B$13/2,IF(AD34&gt;10,'Info och exempel'!$B$12/2,IF(AD34&gt;5,'Info och exempel'!$B$11/2,IF(AD34&gt;0,'Info och exempel'!$B$10/2,0)))))</f>
        <v>0</v>
      </c>
      <c r="AE35" s="20">
        <f>IF(AE34&gt;20,'Info och exempel'!$B$14/2,IF(AE34&gt;15,'Info och exempel'!$B$13/2,IF(AE34&gt;10,'Info och exempel'!$B$12/2,IF(AE34&gt;5,'Info och exempel'!$B$11/2,IF(AE34&gt;0,'Info och exempel'!$B$10/2,0)))))</f>
        <v>0</v>
      </c>
      <c r="AF35" s="20">
        <f>IF(AF34&gt;20,'Info och exempel'!$B$14/2,IF(AF34&gt;15,'Info och exempel'!$B$13/2,IF(AF34&gt;10,'Info och exempel'!$B$12/2,IF(AF34&gt;5,'Info och exempel'!$B$11/2,IF(AF34&gt;0,'Info och exempel'!$B$10/2,0)))))</f>
        <v>0</v>
      </c>
      <c r="AG35" s="20">
        <f>IF(AG34&gt;20,'Info och exempel'!$B$14/2,IF(AG34&gt;15,'Info och exempel'!$B$13/2,IF(AG34&gt;10,'Info och exempel'!$B$12/2,IF(AG34&gt;5,'Info och exempel'!$B$11/2,IF(AG34&gt;0,'Info och exempel'!$B$10/2,0)))))</f>
        <v>0</v>
      </c>
      <c r="AH35" s="21">
        <f>SUM(C35:AG35)</f>
        <v>0</v>
      </c>
    </row>
    <row r="36" spans="1:34" ht="21" x14ac:dyDescent="0.35">
      <c r="A36" s="4" t="s">
        <v>11</v>
      </c>
    </row>
    <row r="37" spans="1:34" ht="21" x14ac:dyDescent="0.35">
      <c r="A37" s="4" t="s">
        <v>34</v>
      </c>
    </row>
    <row r="38" spans="1:34" ht="14.45" customHeight="1" x14ac:dyDescent="0.25">
      <c r="A38" s="40" t="s">
        <v>1</v>
      </c>
      <c r="B38" s="41" t="s">
        <v>3</v>
      </c>
      <c r="C38" s="36">
        <v>1</v>
      </c>
      <c r="D38" s="36">
        <v>2</v>
      </c>
      <c r="E38" s="36">
        <v>3</v>
      </c>
      <c r="F38" s="36">
        <v>4</v>
      </c>
      <c r="G38" s="36">
        <v>5</v>
      </c>
      <c r="H38" s="36">
        <v>6</v>
      </c>
      <c r="I38" s="36">
        <v>7</v>
      </c>
      <c r="J38" s="36">
        <v>8</v>
      </c>
      <c r="K38" s="36">
        <v>9</v>
      </c>
      <c r="L38" s="36">
        <v>10</v>
      </c>
      <c r="M38" s="36">
        <v>11</v>
      </c>
      <c r="N38" s="36">
        <v>12</v>
      </c>
      <c r="O38" s="36">
        <v>13</v>
      </c>
      <c r="P38" s="36">
        <v>14</v>
      </c>
      <c r="Q38" s="36">
        <v>15</v>
      </c>
      <c r="R38" s="36">
        <v>16</v>
      </c>
      <c r="S38" s="36">
        <v>17</v>
      </c>
      <c r="T38" s="36">
        <v>18</v>
      </c>
      <c r="U38" s="36">
        <v>19</v>
      </c>
      <c r="V38" s="36">
        <v>20</v>
      </c>
      <c r="W38" s="36">
        <v>21</v>
      </c>
      <c r="X38" s="36">
        <v>22</v>
      </c>
      <c r="Y38" s="36">
        <v>23</v>
      </c>
      <c r="Z38" s="36">
        <v>24</v>
      </c>
      <c r="AA38" s="36">
        <v>25</v>
      </c>
      <c r="AB38" s="36">
        <v>26</v>
      </c>
      <c r="AC38" s="36">
        <v>27</v>
      </c>
      <c r="AD38" s="36">
        <v>28</v>
      </c>
      <c r="AE38" s="36">
        <v>29</v>
      </c>
      <c r="AF38" s="36">
        <v>30</v>
      </c>
      <c r="AG38" s="36">
        <v>31</v>
      </c>
    </row>
    <row r="39" spans="1:34" s="19" customFormat="1" ht="33.75" customHeight="1" x14ac:dyDescent="0.25">
      <c r="A39" s="40"/>
      <c r="B39" s="4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</row>
    <row r="40" spans="1:34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4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4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4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4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4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4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4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4" x14ac:dyDescent="0.25">
      <c r="A65" s="38" t="s">
        <v>4</v>
      </c>
      <c r="B65" s="39"/>
      <c r="C65" s="16">
        <f t="shared" ref="C65:AG65" si="1">SUM(C40:C64)</f>
        <v>0</v>
      </c>
      <c r="D65" s="16">
        <f t="shared" si="1"/>
        <v>0</v>
      </c>
      <c r="E65" s="16">
        <f t="shared" si="1"/>
        <v>0</v>
      </c>
      <c r="F65" s="16">
        <f t="shared" si="1"/>
        <v>0</v>
      </c>
      <c r="G65" s="16">
        <f t="shared" si="1"/>
        <v>0</v>
      </c>
      <c r="H65" s="16">
        <f t="shared" si="1"/>
        <v>0</v>
      </c>
      <c r="I65" s="16">
        <f t="shared" si="1"/>
        <v>0</v>
      </c>
      <c r="J65" s="16">
        <f t="shared" si="1"/>
        <v>0</v>
      </c>
      <c r="K65" s="16">
        <f t="shared" si="1"/>
        <v>0</v>
      </c>
      <c r="L65" s="16">
        <f t="shared" si="1"/>
        <v>0</v>
      </c>
      <c r="M65" s="16">
        <f t="shared" si="1"/>
        <v>0</v>
      </c>
      <c r="N65" s="16">
        <f t="shared" si="1"/>
        <v>0</v>
      </c>
      <c r="O65" s="16">
        <f t="shared" si="1"/>
        <v>0</v>
      </c>
      <c r="P65" s="16">
        <f t="shared" si="1"/>
        <v>0</v>
      </c>
      <c r="Q65" s="16">
        <f t="shared" si="1"/>
        <v>0</v>
      </c>
      <c r="R65" s="16">
        <f t="shared" si="1"/>
        <v>0</v>
      </c>
      <c r="S65" s="16">
        <f t="shared" si="1"/>
        <v>0</v>
      </c>
      <c r="T65" s="16">
        <f t="shared" si="1"/>
        <v>0</v>
      </c>
      <c r="U65" s="16">
        <f t="shared" si="1"/>
        <v>0</v>
      </c>
      <c r="V65" s="16">
        <f t="shared" si="1"/>
        <v>0</v>
      </c>
      <c r="W65" s="16">
        <f t="shared" si="1"/>
        <v>0</v>
      </c>
      <c r="X65" s="16">
        <f t="shared" si="1"/>
        <v>0</v>
      </c>
      <c r="Y65" s="16">
        <f t="shared" si="1"/>
        <v>0</v>
      </c>
      <c r="Z65" s="16">
        <f t="shared" si="1"/>
        <v>0</v>
      </c>
      <c r="AA65" s="16">
        <f t="shared" si="1"/>
        <v>0</v>
      </c>
      <c r="AB65" s="16">
        <f t="shared" si="1"/>
        <v>0</v>
      </c>
      <c r="AC65" s="16">
        <f t="shared" si="1"/>
        <v>0</v>
      </c>
      <c r="AD65" s="16">
        <f t="shared" si="1"/>
        <v>0</v>
      </c>
      <c r="AE65" s="16">
        <f t="shared" si="1"/>
        <v>0</v>
      </c>
      <c r="AF65" s="16">
        <f t="shared" si="1"/>
        <v>0</v>
      </c>
      <c r="AG65" s="16">
        <f t="shared" si="1"/>
        <v>0</v>
      </c>
      <c r="AH65" s="24" t="s">
        <v>27</v>
      </c>
    </row>
    <row r="66" spans="1:34" x14ac:dyDescent="0.25">
      <c r="A66" s="17"/>
      <c r="B66" s="17" t="s">
        <v>25</v>
      </c>
      <c r="C66" s="18">
        <f>IF(C65&gt;20,'Info och exempel'!$B$14/2,IF(C65&gt;15,'Info och exempel'!$B$13/2,IF(C65&gt;10,'Info och exempel'!$B$12/2,IF(C65&gt;5,'Info och exempel'!$B$11/2,IF(C65&gt;0,'Info och exempel'!$B$10/2,0)))))</f>
        <v>0</v>
      </c>
      <c r="D66" s="18">
        <f>IF(D65&gt;20,'Info och exempel'!$B$14/2,IF(D65&gt;15,'Info och exempel'!$B$13/2,IF(D65&gt;10,'Info och exempel'!$B$12/2,IF(D65&gt;5,'Info och exempel'!$B$11/2,IF(D65&gt;0,'Info och exempel'!$B$10/2,0)))))</f>
        <v>0</v>
      </c>
      <c r="E66" s="18">
        <f>IF(E65&gt;20,'Info och exempel'!$B$14/2,IF(E65&gt;15,'Info och exempel'!$B$13/2,IF(E65&gt;10,'Info och exempel'!$B$12/2,IF(E65&gt;5,'Info och exempel'!$B$11/2,IF(E65&gt;0,'Info och exempel'!$B$10/2,0)))))</f>
        <v>0</v>
      </c>
      <c r="F66" s="18">
        <f>IF(F65&gt;20,'Info och exempel'!$B$14/2,IF(F65&gt;15,'Info och exempel'!$B$13/2,IF(F65&gt;10,'Info och exempel'!$B$12/2,IF(F65&gt;5,'Info och exempel'!$B$11/2,IF(F65&gt;0,'Info och exempel'!$B$10/2,0)))))</f>
        <v>0</v>
      </c>
      <c r="G66" s="18">
        <f>IF(G65&gt;20,'Info och exempel'!$B$14/2,IF(G65&gt;15,'Info och exempel'!$B$13/2,IF(G65&gt;10,'Info och exempel'!$B$12/2,IF(G65&gt;5,'Info och exempel'!$B$11/2,IF(G65&gt;0,'Info och exempel'!$B$10/2,0)))))</f>
        <v>0</v>
      </c>
      <c r="H66" s="18">
        <f>IF(H65&gt;20,'Info och exempel'!$B$14/2,IF(H65&gt;15,'Info och exempel'!$B$13/2,IF(H65&gt;10,'Info och exempel'!$B$12/2,IF(H65&gt;5,'Info och exempel'!$B$11/2,IF(H65&gt;0,'Info och exempel'!$B$10/2,0)))))</f>
        <v>0</v>
      </c>
      <c r="I66" s="18">
        <f>IF(I65&gt;20,'Info och exempel'!$B$14/2,IF(I65&gt;15,'Info och exempel'!$B$13/2,IF(I65&gt;10,'Info och exempel'!$B$12/2,IF(I65&gt;5,'Info och exempel'!$B$11/2,IF(I65&gt;0,'Info och exempel'!$B$10/2,0)))))</f>
        <v>0</v>
      </c>
      <c r="J66" s="18">
        <f>IF(J65&gt;20,'Info och exempel'!$B$14/2,IF(J65&gt;15,'Info och exempel'!$B$13/2,IF(J65&gt;10,'Info och exempel'!$B$12/2,IF(J65&gt;5,'Info och exempel'!$B$11/2,IF(J65&gt;0,'Info och exempel'!$B$10/2,0)))))</f>
        <v>0</v>
      </c>
      <c r="K66" s="18">
        <f>IF(K65&gt;20,'Info och exempel'!$B$14/2,IF(K65&gt;15,'Info och exempel'!$B$13/2,IF(K65&gt;10,'Info och exempel'!$B$12/2,IF(K65&gt;5,'Info och exempel'!$B$11/2,IF(K65&gt;0,'Info och exempel'!$B$10/2,0)))))</f>
        <v>0</v>
      </c>
      <c r="L66" s="18">
        <f>IF(L65&gt;20,'Info och exempel'!$B$14/2,IF(L65&gt;15,'Info och exempel'!$B$13/2,IF(L65&gt;10,'Info och exempel'!$B$12/2,IF(L65&gt;5,'Info och exempel'!$B$11/2,IF(L65&gt;0,'Info och exempel'!$B$10/2,0)))))</f>
        <v>0</v>
      </c>
      <c r="M66" s="18">
        <f>IF(M65&gt;20,'Info och exempel'!$B$14/2,IF(M65&gt;15,'Info och exempel'!$B$13/2,IF(M65&gt;10,'Info och exempel'!$B$12/2,IF(M65&gt;5,'Info och exempel'!$B$11/2,IF(M65&gt;0,'Info och exempel'!$B$10/2,0)))))</f>
        <v>0</v>
      </c>
      <c r="N66" s="18">
        <f>IF(N65&gt;20,'Info och exempel'!$B$14/2,IF(N65&gt;15,'Info och exempel'!$B$13/2,IF(N65&gt;10,'Info och exempel'!$B$12/2,IF(N65&gt;5,'Info och exempel'!$B$11/2,IF(N65&gt;0,'Info och exempel'!$B$10/2,0)))))</f>
        <v>0</v>
      </c>
      <c r="O66" s="18">
        <f>IF(O65&gt;20,'Info och exempel'!$B$14/2,IF(O65&gt;15,'Info och exempel'!$B$13/2,IF(O65&gt;10,'Info och exempel'!$B$12/2,IF(O65&gt;5,'Info och exempel'!$B$11/2,IF(O65&gt;0,'Info och exempel'!$B$10/2,0)))))</f>
        <v>0</v>
      </c>
      <c r="P66" s="18">
        <f>IF(P65&gt;20,'Info och exempel'!$B$14/2,IF(P65&gt;15,'Info och exempel'!$B$13/2,IF(P65&gt;10,'Info och exempel'!$B$12/2,IF(P65&gt;5,'Info och exempel'!$B$11/2,IF(P65&gt;0,'Info och exempel'!$B$10/2,0)))))</f>
        <v>0</v>
      </c>
      <c r="Q66" s="18">
        <f>IF(Q65&gt;20,'Info och exempel'!$B$14/2,IF(Q65&gt;15,'Info och exempel'!$B$13/2,IF(Q65&gt;10,'Info och exempel'!$B$12/2,IF(Q65&gt;5,'Info och exempel'!$B$11/2,IF(Q65&gt;0,'Info och exempel'!$B$10/2,0)))))</f>
        <v>0</v>
      </c>
      <c r="R66" s="18">
        <f>IF(R65&gt;20,'Info och exempel'!$B$14/2,IF(R65&gt;15,'Info och exempel'!$B$13/2,IF(R65&gt;10,'Info och exempel'!$B$12/2,IF(R65&gt;5,'Info och exempel'!$B$11/2,IF(R65&gt;0,'Info och exempel'!$B$10/2,0)))))</f>
        <v>0</v>
      </c>
      <c r="S66" s="18">
        <f>IF(S65&gt;20,'Info och exempel'!$B$14/2,IF(S65&gt;15,'Info och exempel'!$B$13/2,IF(S65&gt;10,'Info och exempel'!$B$12/2,IF(S65&gt;5,'Info och exempel'!$B$11/2,IF(S65&gt;0,'Info och exempel'!$B$10/2,0)))))</f>
        <v>0</v>
      </c>
      <c r="T66" s="18">
        <f>IF(T65&gt;20,'Info och exempel'!$B$14/2,IF(T65&gt;15,'Info och exempel'!$B$13/2,IF(T65&gt;10,'Info och exempel'!$B$12/2,IF(T65&gt;5,'Info och exempel'!$B$11/2,IF(T65&gt;0,'Info och exempel'!$B$10/2,0)))))</f>
        <v>0</v>
      </c>
      <c r="U66" s="18">
        <f>IF(U65&gt;20,'Info och exempel'!$B$14/2,IF(U65&gt;15,'Info och exempel'!$B$13/2,IF(U65&gt;10,'Info och exempel'!$B$12/2,IF(U65&gt;5,'Info och exempel'!$B$11/2,IF(U65&gt;0,'Info och exempel'!$B$10/2,0)))))</f>
        <v>0</v>
      </c>
      <c r="V66" s="18">
        <f>IF(V65&gt;20,'Info och exempel'!$B$14/2,IF(V65&gt;15,'Info och exempel'!$B$13/2,IF(V65&gt;10,'Info och exempel'!$B$12/2,IF(V65&gt;5,'Info och exempel'!$B$11/2,IF(V65&gt;0,'Info och exempel'!$B$10/2,0)))))</f>
        <v>0</v>
      </c>
      <c r="W66" s="18">
        <f>IF(W65&gt;20,'Info och exempel'!$B$14/2,IF(W65&gt;15,'Info och exempel'!$B$13/2,IF(W65&gt;10,'Info och exempel'!$B$12/2,IF(W65&gt;5,'Info och exempel'!$B$11/2,IF(W65&gt;0,'Info och exempel'!$B$10/2,0)))))</f>
        <v>0</v>
      </c>
      <c r="X66" s="18">
        <f>IF(X65&gt;20,'Info och exempel'!$B$14/2,IF(X65&gt;15,'Info och exempel'!$B$13/2,IF(X65&gt;10,'Info och exempel'!$B$12/2,IF(X65&gt;5,'Info och exempel'!$B$11/2,IF(X65&gt;0,'Info och exempel'!$B$10/2,0)))))</f>
        <v>0</v>
      </c>
      <c r="Y66" s="18">
        <f>IF(Y65&gt;20,'Info och exempel'!$B$14/2,IF(Y65&gt;15,'Info och exempel'!$B$13/2,IF(Y65&gt;10,'Info och exempel'!$B$12/2,IF(Y65&gt;5,'Info och exempel'!$B$11/2,IF(Y65&gt;0,'Info och exempel'!$B$10/2,0)))))</f>
        <v>0</v>
      </c>
      <c r="Z66" s="18">
        <f>IF(Z65&gt;20,'Info och exempel'!$B$14/2,IF(Z65&gt;15,'Info och exempel'!$B$13/2,IF(Z65&gt;10,'Info och exempel'!$B$12/2,IF(Z65&gt;5,'Info och exempel'!$B$11/2,IF(Z65&gt;0,'Info och exempel'!$B$10/2,0)))))</f>
        <v>0</v>
      </c>
      <c r="AA66" s="18">
        <f>IF(AA65&gt;20,'Info och exempel'!$B$14/2,IF(AA65&gt;15,'Info och exempel'!$B$13/2,IF(AA65&gt;10,'Info och exempel'!$B$12/2,IF(AA65&gt;5,'Info och exempel'!$B$11/2,IF(AA65&gt;0,'Info och exempel'!$B$10/2,0)))))</f>
        <v>0</v>
      </c>
      <c r="AB66" s="18">
        <f>IF(AB65&gt;20,'Info och exempel'!$B$14/2,IF(AB65&gt;15,'Info och exempel'!$B$13/2,IF(AB65&gt;10,'Info och exempel'!$B$12/2,IF(AB65&gt;5,'Info och exempel'!$B$11/2,IF(AB65&gt;0,'Info och exempel'!$B$10/2,0)))))</f>
        <v>0</v>
      </c>
      <c r="AC66" s="18">
        <f>IF(AC65&gt;20,'Info och exempel'!$B$14/2,IF(AC65&gt;15,'Info och exempel'!$B$13/2,IF(AC65&gt;10,'Info och exempel'!$B$12/2,IF(AC65&gt;5,'Info och exempel'!$B$11/2,IF(AC65&gt;0,'Info och exempel'!$B$10/2,0)))))</f>
        <v>0</v>
      </c>
      <c r="AD66" s="18">
        <f>IF(AD65&gt;20,'Info och exempel'!$B$14/2,IF(AD65&gt;15,'Info och exempel'!$B$13/2,IF(AD65&gt;10,'Info och exempel'!$B$12/2,IF(AD65&gt;5,'Info och exempel'!$B$11/2,IF(AD65&gt;0,'Info och exempel'!$B$10/2,0)))))</f>
        <v>0</v>
      </c>
      <c r="AE66" s="18">
        <f>IF(AE65&gt;20,'Info och exempel'!$B$14/2,IF(AE65&gt;15,'Info och exempel'!$B$13/2,IF(AE65&gt;10,'Info och exempel'!$B$12/2,IF(AE65&gt;5,'Info och exempel'!$B$11/2,IF(AE65&gt;0,'Info och exempel'!$B$10/2,0)))))</f>
        <v>0</v>
      </c>
      <c r="AF66" s="18">
        <f>IF(AF65&gt;20,'Info och exempel'!$B$14/2,IF(AF65&gt;15,'Info och exempel'!$B$13/2,IF(AF65&gt;10,'Info och exempel'!$B$12/2,IF(AF65&gt;5,'Info och exempel'!$B$11/2,IF(AF65&gt;0,'Info och exempel'!$B$10/2,0)))))</f>
        <v>0</v>
      </c>
      <c r="AG66" s="18">
        <f>IF(AG65&gt;20,'Info och exempel'!$B$14/2,IF(AG65&gt;15,'Info och exempel'!$B$13/2,IF(AG65&gt;10,'Info och exempel'!$B$12/2,IF(AG65&gt;5,'Info och exempel'!$B$11/2,IF(AG65&gt;0,'Info och exempel'!$B$10/2,0)))))</f>
        <v>0</v>
      </c>
      <c r="AH66" s="21">
        <f>SUM(C66:AG66)</f>
        <v>0</v>
      </c>
    </row>
    <row r="68" spans="1:34" ht="18.75" x14ac:dyDescent="0.3">
      <c r="AF68" s="26"/>
      <c r="AG68" s="28" t="s">
        <v>26</v>
      </c>
      <c r="AH68" s="26">
        <f>AH35+AH66</f>
        <v>0</v>
      </c>
    </row>
  </sheetData>
  <mergeCells count="68">
    <mergeCell ref="AG38:AG39"/>
    <mergeCell ref="A65:B65"/>
    <mergeCell ref="AB38:AB39"/>
    <mergeCell ref="AC38:AC39"/>
    <mergeCell ref="AD38:AD39"/>
    <mergeCell ref="AE38:AE39"/>
    <mergeCell ref="AF38:AF39"/>
    <mergeCell ref="W38:W39"/>
    <mergeCell ref="X38:X39"/>
    <mergeCell ref="Y38:Y39"/>
    <mergeCell ref="Z38:Z39"/>
    <mergeCell ref="AA38:AA39"/>
    <mergeCell ref="R38:R39"/>
    <mergeCell ref="S38:S39"/>
    <mergeCell ref="T38:T39"/>
    <mergeCell ref="U38:U39"/>
    <mergeCell ref="V38:V39"/>
    <mergeCell ref="M38:M39"/>
    <mergeCell ref="N38:N39"/>
    <mergeCell ref="O38:O39"/>
    <mergeCell ref="P38:P39"/>
    <mergeCell ref="Q38:Q39"/>
    <mergeCell ref="AE7:AE8"/>
    <mergeCell ref="AF7:AF8"/>
    <mergeCell ref="AG7:AG8"/>
    <mergeCell ref="A34:B34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Z7:Z8"/>
    <mergeCell ref="AA7:AA8"/>
    <mergeCell ref="AB7:AB8"/>
    <mergeCell ref="AC7:AC8"/>
    <mergeCell ref="AD7:AD8"/>
    <mergeCell ref="U7:U8"/>
    <mergeCell ref="V7:V8"/>
    <mergeCell ref="W7:W8"/>
    <mergeCell ref="X7:X8"/>
    <mergeCell ref="Y7:Y8"/>
    <mergeCell ref="P7:P8"/>
    <mergeCell ref="Q7:Q8"/>
    <mergeCell ref="R7:R8"/>
    <mergeCell ref="S7:S8"/>
    <mergeCell ref="T7:T8"/>
    <mergeCell ref="K7:K8"/>
    <mergeCell ref="L7:L8"/>
    <mergeCell ref="M7:M8"/>
    <mergeCell ref="N7:N8"/>
    <mergeCell ref="O7:O8"/>
    <mergeCell ref="F7:F8"/>
    <mergeCell ref="G7:G8"/>
    <mergeCell ref="H7:H8"/>
    <mergeCell ref="I7:I8"/>
    <mergeCell ref="J7:J8"/>
    <mergeCell ref="A7:A8"/>
    <mergeCell ref="B7:B8"/>
    <mergeCell ref="C7:C8"/>
    <mergeCell ref="D7:D8"/>
    <mergeCell ref="E7:E8"/>
  </mergeCells>
  <conditionalFormatting sqref="C7:AG7 C9:AG33 C40:AG64">
    <cfRule type="expression" dxfId="3" priority="3">
      <formula>IF(C$7="sön",TRUE,FALSE)</formula>
    </cfRule>
    <cfRule type="expression" dxfId="2" priority="4">
      <formula>IF(C$7="lör",TRUE,FALSE)</formula>
    </cfRule>
  </conditionalFormatting>
  <conditionalFormatting sqref="C38:AG38">
    <cfRule type="expression" dxfId="1" priority="1">
      <formula>IF(C$7="sön",TRUE,FALSE)</formula>
    </cfRule>
    <cfRule type="expression" dxfId="0" priority="2">
      <formula>IF(C$7="lör",TRUE,FALSE)</formula>
    </cfRule>
  </conditionalFormatting>
  <dataValidations count="1">
    <dataValidation type="whole" allowBlank="1" showInputMessage="1" showErrorMessage="1" sqref="C9:AG33 C40:AG64" xr:uid="{4D447075-7CB3-497F-9A9D-F464DA683F8E}">
      <formula1>1</formula1>
      <formula2>1</formula2>
    </dataValidation>
  </dataValidations>
  <hyperlinks>
    <hyperlink ref="E3" r:id="rId1" xr:uid="{5047716F-BA07-4454-AFD9-E804C56A73BE}"/>
  </hyperlinks>
  <pageMargins left="0.39370078740157483" right="0.39370078740157483" top="0.39370078740157483" bottom="0.39370078740157483" header="0.31496062992125984" footer="0.31496062992125984"/>
  <pageSetup paperSize="9" scale="70" orientation="landscape" r:id="rId2"/>
  <ignoredErrors>
    <ignoredError sqref="C34:AG34 C65:AG6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421B884360B44D9D1B04240ADF293C" ma:contentTypeVersion="18" ma:contentTypeDescription="Create a new document." ma:contentTypeScope="" ma:versionID="bddddc18bdddee42b0d2a356bef7a412">
  <xsd:schema xmlns:xsd="http://www.w3.org/2001/XMLSchema" xmlns:xs="http://www.w3.org/2001/XMLSchema" xmlns:p="http://schemas.microsoft.com/office/2006/metadata/properties" xmlns:ns2="40b06d48-535b-49da-a3ad-91a38f51d866" xmlns:ns3="a4f4e16c-d6e9-4fde-a944-e41fa3de8d7b" targetNamespace="http://schemas.microsoft.com/office/2006/metadata/properties" ma:root="true" ma:fieldsID="8014348c6b72adcf0a5a177dc2e0cfbc" ns2:_="" ns3:_="">
    <xsd:import namespace="40b06d48-535b-49da-a3ad-91a38f51d866"/>
    <xsd:import namespace="a4f4e16c-d6e9-4fde-a944-e41fa3de8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06d48-535b-49da-a3ad-91a38f51d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96207ad-ef36-41b4-a890-3b970be5e0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4e16c-d6e9-4fde-a944-e41fa3de8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fcd874-1f11-4991-82d0-f34749b933c1}" ma:internalName="TaxCatchAll" ma:showField="CatchAllData" ma:web="a4f4e16c-d6e9-4fde-a944-e41fa3de8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f4e16c-d6e9-4fde-a944-e41fa3de8d7b" xsi:nil="true"/>
    <lcf76f155ced4ddcb4097134ff3c332f xmlns="40b06d48-535b-49da-a3ad-91a38f51d8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648900-F4AE-4CBA-99BD-6998759985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C60A3A-6607-4FC4-9CE6-33ABCD07B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b06d48-535b-49da-a3ad-91a38f51d866"/>
    <ds:schemaRef ds:uri="a4f4e16c-d6e9-4fde-a944-e41fa3de8d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63B9E-542C-445C-B725-4DAA5C917F9B}">
  <ds:schemaRefs>
    <ds:schemaRef ds:uri="http://purl.org/dc/dcmitype/"/>
    <ds:schemaRef ds:uri="http://schemas.microsoft.com/office/2006/metadata/properties"/>
    <ds:schemaRef ds:uri="a4f4e16c-d6e9-4fde-a944-e41fa3de8d7b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0b06d48-535b-49da-a3ad-91a38f51d8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Info och exempel</vt:lpstr>
      <vt:lpstr>Månadsblad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Obekväm omsorg</dc:title>
  <dc:creator>Ingrid.Holstrom@uppsala.se</dc:creator>
  <cp:lastModifiedBy>Holström Ingrid</cp:lastModifiedBy>
  <cp:lastPrinted>2024-09-23T07:51:50Z</cp:lastPrinted>
  <dcterms:created xsi:type="dcterms:W3CDTF">2019-01-24T09:26:07Z</dcterms:created>
  <dcterms:modified xsi:type="dcterms:W3CDTF">2025-12-18T12:21:13Z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0x010100DE421B884360B44D9D1B04240ADF293C</vt:lpwstr>
  </property>
  <property fmtid="{D5CDD505-2E9C-101B-9397-08002B2CF9AE}" pid="3" name="MediaServiceImageTags">
    <vt:lpwstr/>
  </property>
</Properties>
</file>